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5"/>
  <c r="E60" s="1"/>
  <c r="D59"/>
  <c r="E59" s="1"/>
  <c r="D58"/>
  <c r="E58" s="1"/>
  <c r="D56"/>
  <c r="E56" s="1"/>
  <c r="D55"/>
  <c r="E55" s="1"/>
  <c r="D54"/>
  <c r="E54" s="1"/>
  <c r="E57" s="1"/>
  <c r="D52"/>
  <c r="E52" s="1"/>
  <c r="D51"/>
  <c r="E51" s="1"/>
  <c r="D50"/>
  <c r="D53" s="1"/>
  <c r="D48"/>
  <c r="E48" s="1"/>
  <c r="D47"/>
  <c r="E47" s="1"/>
  <c r="D46"/>
  <c r="E46" s="1"/>
  <c r="E49" s="1"/>
  <c r="D44"/>
  <c r="E44" s="1"/>
  <c r="D43"/>
  <c r="E43" s="1"/>
  <c r="D42"/>
  <c r="E42" s="1"/>
  <c r="E45" l="1"/>
  <c r="E61"/>
  <c r="D45"/>
  <c r="D49"/>
  <c r="D57"/>
  <c r="D61"/>
  <c r="E50"/>
  <c r="E53" s="1"/>
  <c r="C39" l="1"/>
  <c r="D39"/>
  <c r="E39"/>
  <c r="F39"/>
  <c r="G39"/>
  <c r="H39"/>
  <c r="D38"/>
  <c r="D55" i="2" l="1"/>
  <c r="E55"/>
  <c r="E58" s="1"/>
  <c r="D56"/>
  <c r="E56"/>
  <c r="D57"/>
  <c r="E57"/>
  <c r="D58"/>
  <c r="D51"/>
  <c r="E51"/>
  <c r="E54" s="1"/>
  <c r="D52"/>
  <c r="E52"/>
  <c r="D53"/>
  <c r="E53"/>
  <c r="D54"/>
  <c r="D47"/>
  <c r="E47"/>
  <c r="D48"/>
  <c r="E48"/>
  <c r="D49"/>
  <c r="D43"/>
  <c r="E43" s="1"/>
  <c r="D44"/>
  <c r="E44" s="1"/>
  <c r="D45"/>
  <c r="E45" s="1"/>
  <c r="D39"/>
  <c r="E39" s="1"/>
  <c r="D40"/>
  <c r="E40" s="1"/>
  <c r="D41"/>
  <c r="E41" s="1"/>
  <c r="BT39" i="4"/>
  <c r="BT40"/>
  <c r="BU39"/>
  <c r="BU40"/>
  <c r="BV39"/>
  <c r="BV40"/>
  <c r="E38" i="5"/>
  <c r="G38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X38"/>
  <c r="X39" s="1"/>
  <c r="Y38"/>
  <c r="Y39" s="1"/>
  <c r="Z38"/>
  <c r="Z39" s="1"/>
  <c r="AA38"/>
  <c r="AA39" s="1"/>
  <c r="AB38"/>
  <c r="AB39" s="1"/>
  <c r="AC38"/>
  <c r="AC39" s="1"/>
  <c r="AD38"/>
  <c r="AD39" s="1"/>
  <c r="AE38"/>
  <c r="AE39" s="1"/>
  <c r="AF38"/>
  <c r="AF39" s="1"/>
  <c r="AG38"/>
  <c r="AG39" s="1"/>
  <c r="AH38"/>
  <c r="AH39" s="1"/>
  <c r="AI38"/>
  <c r="AI39" s="1"/>
  <c r="AJ38"/>
  <c r="AJ39" s="1"/>
  <c r="AK38"/>
  <c r="AK39" s="1"/>
  <c r="AL38"/>
  <c r="AL39" s="1"/>
  <c r="AM38"/>
  <c r="AM39" s="1"/>
  <c r="AN38"/>
  <c r="AN39" s="1"/>
  <c r="AO38"/>
  <c r="AO39" s="1"/>
  <c r="AP38"/>
  <c r="AP39" s="1"/>
  <c r="AQ38"/>
  <c r="AQ39" s="1"/>
  <c r="AR38"/>
  <c r="AR39" s="1"/>
  <c r="AS38"/>
  <c r="AS39" s="1"/>
  <c r="AT38"/>
  <c r="AT39" s="1"/>
  <c r="AU38"/>
  <c r="AU39" s="1"/>
  <c r="AV38"/>
  <c r="AV39" s="1"/>
  <c r="AW38"/>
  <c r="AW39" s="1"/>
  <c r="AX38"/>
  <c r="AX39" s="1"/>
  <c r="AY38"/>
  <c r="AY39" s="1"/>
  <c r="AZ38"/>
  <c r="AZ39" s="1"/>
  <c r="BA38"/>
  <c r="BA39" s="1"/>
  <c r="BB38"/>
  <c r="BB39" s="1"/>
  <c r="BC38"/>
  <c r="BC39" s="1"/>
  <c r="BD38"/>
  <c r="BD39" s="1"/>
  <c r="BE38"/>
  <c r="BE39" s="1"/>
  <c r="BF38"/>
  <c r="BF39" s="1"/>
  <c r="BG38"/>
  <c r="BG39" s="1"/>
  <c r="BH38"/>
  <c r="BH39" s="1"/>
  <c r="BI38"/>
  <c r="BI39" s="1"/>
  <c r="BJ38"/>
  <c r="BJ39" s="1"/>
  <c r="BK38"/>
  <c r="BK39" s="1"/>
  <c r="BL38"/>
  <c r="BL39" s="1"/>
  <c r="BM38"/>
  <c r="BM39" s="1"/>
  <c r="BN38"/>
  <c r="BN39" s="1"/>
  <c r="BO38"/>
  <c r="BO39" s="1"/>
  <c r="BP38"/>
  <c r="BP39" s="1"/>
  <c r="BQ38"/>
  <c r="BQ39" s="1"/>
  <c r="BR38"/>
  <c r="BR39" s="1"/>
  <c r="BS38"/>
  <c r="BS39" s="1"/>
  <c r="BT38"/>
  <c r="BT39" s="1"/>
  <c r="BU38"/>
  <c r="BU39" s="1"/>
  <c r="BV38"/>
  <c r="BV39" s="1"/>
  <c r="BW38"/>
  <c r="BW39" s="1"/>
  <c r="BX38"/>
  <c r="BX39" s="1"/>
  <c r="BY38"/>
  <c r="BY39" s="1"/>
  <c r="BZ38"/>
  <c r="BZ39" s="1"/>
  <c r="CA38"/>
  <c r="CA39" s="1"/>
  <c r="CB38"/>
  <c r="CB39" s="1"/>
  <c r="CC38"/>
  <c r="CC39" s="1"/>
  <c r="CD38"/>
  <c r="CD39" s="1"/>
  <c r="CE38"/>
  <c r="CE39" s="1"/>
  <c r="CF38"/>
  <c r="CF39" s="1"/>
  <c r="CG38"/>
  <c r="CG39" s="1"/>
  <c r="CH38"/>
  <c r="CH39" s="1"/>
  <c r="CI38"/>
  <c r="CI39" s="1"/>
  <c r="CJ38"/>
  <c r="CJ39" s="1"/>
  <c r="CK38"/>
  <c r="CK39" s="1"/>
  <c r="CL38"/>
  <c r="CL39" s="1"/>
  <c r="CM38"/>
  <c r="CM39" s="1"/>
  <c r="CN38"/>
  <c r="CN39" s="1"/>
  <c r="CO38"/>
  <c r="CO39" s="1"/>
  <c r="CP38"/>
  <c r="CP39" s="1"/>
  <c r="CQ38"/>
  <c r="CQ39" s="1"/>
  <c r="CR38"/>
  <c r="CR39" s="1"/>
  <c r="CS38"/>
  <c r="CS39" s="1"/>
  <c r="CT38"/>
  <c r="CT39" s="1"/>
  <c r="CU38"/>
  <c r="CU39" s="1"/>
  <c r="CV38"/>
  <c r="CV39" s="1"/>
  <c r="CW38"/>
  <c r="CW39" s="1"/>
  <c r="CX38"/>
  <c r="CX39" s="1"/>
  <c r="CY38"/>
  <c r="CY39" s="1"/>
  <c r="CZ38"/>
  <c r="CZ39" s="1"/>
  <c r="DA38"/>
  <c r="DA39" s="1"/>
  <c r="DB38"/>
  <c r="DB39" s="1"/>
  <c r="DC38"/>
  <c r="DC39" s="1"/>
  <c r="DD38"/>
  <c r="DD39" s="1"/>
  <c r="DE38"/>
  <c r="DE39" s="1"/>
  <c r="DF38"/>
  <c r="DF39" s="1"/>
  <c r="DG38"/>
  <c r="DG39" s="1"/>
  <c r="DH38"/>
  <c r="DH39" s="1"/>
  <c r="DI38"/>
  <c r="DI39" s="1"/>
  <c r="DJ38"/>
  <c r="DJ39" s="1"/>
  <c r="DK38"/>
  <c r="DK39" s="1"/>
  <c r="DL38"/>
  <c r="DL39" s="1"/>
  <c r="DM38"/>
  <c r="DM39" s="1"/>
  <c r="DN38"/>
  <c r="DN39" s="1"/>
  <c r="DO38"/>
  <c r="DO39" s="1"/>
  <c r="DP38"/>
  <c r="DP39" s="1"/>
  <c r="DQ38"/>
  <c r="DQ39" s="1"/>
  <c r="DR38"/>
  <c r="DR39" s="1"/>
  <c r="DS38"/>
  <c r="DS39" s="1"/>
  <c r="DT38"/>
  <c r="DT39" s="1"/>
  <c r="DU38"/>
  <c r="DU39" s="1"/>
  <c r="DV38"/>
  <c r="DV39" s="1"/>
  <c r="DW38"/>
  <c r="DW39" s="1"/>
  <c r="DX38"/>
  <c r="DX39" s="1"/>
  <c r="DY38"/>
  <c r="DY39" s="1"/>
  <c r="DZ38"/>
  <c r="DZ39" s="1"/>
  <c r="EA38"/>
  <c r="EA39" s="1"/>
  <c r="EB38"/>
  <c r="EB39" s="1"/>
  <c r="EC38"/>
  <c r="EC39" s="1"/>
  <c r="ED38"/>
  <c r="ED39" s="1"/>
  <c r="EE38"/>
  <c r="EE39" s="1"/>
  <c r="EF38"/>
  <c r="EF39" s="1"/>
  <c r="EG38"/>
  <c r="EG39" s="1"/>
  <c r="EH38"/>
  <c r="EH39" s="1"/>
  <c r="EI38"/>
  <c r="EI39" s="1"/>
  <c r="EJ38"/>
  <c r="EJ39" s="1"/>
  <c r="EK38"/>
  <c r="EK39" s="1"/>
  <c r="EL38"/>
  <c r="EL39" s="1"/>
  <c r="EM38"/>
  <c r="EM39" s="1"/>
  <c r="EN38"/>
  <c r="EN39" s="1"/>
  <c r="EO38"/>
  <c r="EO39" s="1"/>
  <c r="EP38"/>
  <c r="EP39" s="1"/>
  <c r="EQ38"/>
  <c r="EQ39" s="1"/>
  <c r="ER38"/>
  <c r="ER39" s="1"/>
  <c r="ES38"/>
  <c r="ES39" s="1"/>
  <c r="ET38"/>
  <c r="ET39" s="1"/>
  <c r="EU38"/>
  <c r="EU39" s="1"/>
  <c r="EV38"/>
  <c r="EV39" s="1"/>
  <c r="EW38"/>
  <c r="EW39" s="1"/>
  <c r="EX38"/>
  <c r="EX39" s="1"/>
  <c r="EY38"/>
  <c r="EY39" s="1"/>
  <c r="EZ38"/>
  <c r="EZ39" s="1"/>
  <c r="FA38"/>
  <c r="FA39" s="1"/>
  <c r="FB38"/>
  <c r="FB39" s="1"/>
  <c r="FC38"/>
  <c r="FC39" s="1"/>
  <c r="FD38"/>
  <c r="FD39" s="1"/>
  <c r="FE38"/>
  <c r="FE39" s="1"/>
  <c r="FF38"/>
  <c r="FF39" s="1"/>
  <c r="FG38"/>
  <c r="FG39" s="1"/>
  <c r="FH38"/>
  <c r="FH39" s="1"/>
  <c r="FI38"/>
  <c r="FI39" s="1"/>
  <c r="FJ38"/>
  <c r="FJ39" s="1"/>
  <c r="FK38"/>
  <c r="FK39" s="1"/>
  <c r="FL38"/>
  <c r="FL39" s="1"/>
  <c r="FM38"/>
  <c r="FM39" s="1"/>
  <c r="FN38"/>
  <c r="FN39" s="1"/>
  <c r="FO38"/>
  <c r="FO39" s="1"/>
  <c r="FP38"/>
  <c r="FP39" s="1"/>
  <c r="FQ38"/>
  <c r="FQ39" s="1"/>
  <c r="FR38"/>
  <c r="FR39" s="1"/>
  <c r="FS38"/>
  <c r="FS39" s="1"/>
  <c r="FT38"/>
  <c r="FT39" s="1"/>
  <c r="FU38"/>
  <c r="FU39" s="1"/>
  <c r="FV38"/>
  <c r="FV39" s="1"/>
  <c r="FW38"/>
  <c r="FW39" s="1"/>
  <c r="FX38"/>
  <c r="FX39" s="1"/>
  <c r="FY38"/>
  <c r="FY39" s="1"/>
  <c r="FZ38"/>
  <c r="FZ39" s="1"/>
  <c r="GA38"/>
  <c r="GA39" s="1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GR39" s="1"/>
  <c r="GS38"/>
  <c r="GS39" s="1"/>
  <c r="GT38"/>
  <c r="GT39" s="1"/>
  <c r="GU38"/>
  <c r="GU39" s="1"/>
  <c r="GV38"/>
  <c r="GV39" s="1"/>
  <c r="GW38"/>
  <c r="GW39" s="1"/>
  <c r="GX38"/>
  <c r="GX39" s="1"/>
  <c r="GY38"/>
  <c r="GY39" s="1"/>
  <c r="GZ38"/>
  <c r="GZ39" s="1"/>
  <c r="HA38"/>
  <c r="HA39" s="1"/>
  <c r="HB38"/>
  <c r="HB39" s="1"/>
  <c r="HC38"/>
  <c r="HC39" s="1"/>
  <c r="HD38"/>
  <c r="HD39" s="1"/>
  <c r="HE38"/>
  <c r="HE39" s="1"/>
  <c r="HF38"/>
  <c r="HF39" s="1"/>
  <c r="HG38"/>
  <c r="HG39" s="1"/>
  <c r="HH38"/>
  <c r="HH39" s="1"/>
  <c r="HI38"/>
  <c r="HI39" s="1"/>
  <c r="HJ38"/>
  <c r="HJ39" s="1"/>
  <c r="HK38"/>
  <c r="HK39" s="1"/>
  <c r="HL38"/>
  <c r="HL39" s="1"/>
  <c r="HM38"/>
  <c r="HM39" s="1"/>
  <c r="HN38"/>
  <c r="HN39" s="1"/>
  <c r="HO38"/>
  <c r="HO39" s="1"/>
  <c r="HP38"/>
  <c r="HP39" s="1"/>
  <c r="HQ38"/>
  <c r="HQ39" s="1"/>
  <c r="HR38"/>
  <c r="HR39" s="1"/>
  <c r="HS38"/>
  <c r="HS39" s="1"/>
  <c r="HT38"/>
  <c r="HT39" s="1"/>
  <c r="HU38"/>
  <c r="HU39" s="1"/>
  <c r="HV38"/>
  <c r="HV39" s="1"/>
  <c r="HW38"/>
  <c r="HW39" s="1"/>
  <c r="HX38"/>
  <c r="HX39" s="1"/>
  <c r="HY38"/>
  <c r="HY39" s="1"/>
  <c r="HZ38"/>
  <c r="HZ39" s="1"/>
  <c r="IA38"/>
  <c r="IA39" s="1"/>
  <c r="IB38"/>
  <c r="IB39" s="1"/>
  <c r="IC38"/>
  <c r="IC39" s="1"/>
  <c r="ID38"/>
  <c r="ID39" s="1"/>
  <c r="IE38"/>
  <c r="IE39" s="1"/>
  <c r="IF38"/>
  <c r="IF39" s="1"/>
  <c r="IG38"/>
  <c r="IG39" s="1"/>
  <c r="IH38"/>
  <c r="IH39" s="1"/>
  <c r="II38"/>
  <c r="II39" s="1"/>
  <c r="IJ38"/>
  <c r="IJ39" s="1"/>
  <c r="IK38"/>
  <c r="IK39" s="1"/>
  <c r="IL38"/>
  <c r="IL39" s="1"/>
  <c r="IM38"/>
  <c r="IM39" s="1"/>
  <c r="IN38"/>
  <c r="IN39" s="1"/>
  <c r="IO38"/>
  <c r="IO39" s="1"/>
  <c r="IP38"/>
  <c r="IP39" s="1"/>
  <c r="IQ38"/>
  <c r="IQ39" s="1"/>
  <c r="IR38"/>
  <c r="IR39" s="1"/>
  <c r="IS38"/>
  <c r="IS39" s="1"/>
  <c r="IT38"/>
  <c r="IT39" s="1"/>
  <c r="D39" i="4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39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CF40"/>
  <c r="EJ40"/>
  <c r="C39"/>
  <c r="C40"/>
  <c r="D40" i="1"/>
  <c r="D41"/>
  <c r="E40"/>
  <c r="E41"/>
  <c r="F40"/>
  <c r="F41"/>
  <c r="G40"/>
  <c r="G41"/>
  <c r="H40"/>
  <c r="H41"/>
  <c r="I40"/>
  <c r="I41"/>
  <c r="J40"/>
  <c r="J41"/>
  <c r="K40"/>
  <c r="K41"/>
  <c r="L40"/>
  <c r="L41"/>
  <c r="M40"/>
  <c r="M41"/>
  <c r="N40"/>
  <c r="N41"/>
  <c r="O40"/>
  <c r="O41"/>
  <c r="P40"/>
  <c r="P41"/>
  <c r="Q40"/>
  <c r="Q41"/>
  <c r="R40"/>
  <c r="R41"/>
  <c r="S40"/>
  <c r="S41"/>
  <c r="T40"/>
  <c r="T41"/>
  <c r="U40"/>
  <c r="U41"/>
  <c r="V40"/>
  <c r="V41"/>
  <c r="W40"/>
  <c r="W41"/>
  <c r="X40"/>
  <c r="X41"/>
  <c r="Y40"/>
  <c r="Y41"/>
  <c r="Z40"/>
  <c r="Z41"/>
  <c r="AA40"/>
  <c r="AA41"/>
  <c r="AB40"/>
  <c r="AB41"/>
  <c r="AC40"/>
  <c r="AC41"/>
  <c r="AD40"/>
  <c r="AD41"/>
  <c r="AE40"/>
  <c r="AE41"/>
  <c r="AF40"/>
  <c r="AF41"/>
  <c r="AG40"/>
  <c r="AG41"/>
  <c r="AH40"/>
  <c r="AH41"/>
  <c r="AI40"/>
  <c r="AI41"/>
  <c r="AJ40"/>
  <c r="AJ41"/>
  <c r="AK40"/>
  <c r="AK41"/>
  <c r="AL40"/>
  <c r="AL41"/>
  <c r="AM40"/>
  <c r="AM41"/>
  <c r="AN40"/>
  <c r="AN41"/>
  <c r="AO40"/>
  <c r="AO41"/>
  <c r="AP40"/>
  <c r="AP41"/>
  <c r="AQ40"/>
  <c r="AQ41"/>
  <c r="AR40"/>
  <c r="AR41"/>
  <c r="AS40"/>
  <c r="AS41"/>
  <c r="AT40"/>
  <c r="AT41"/>
  <c r="AU40"/>
  <c r="AU41"/>
  <c r="AV40"/>
  <c r="AV41"/>
  <c r="AW40"/>
  <c r="AW41"/>
  <c r="AX40"/>
  <c r="AX41"/>
  <c r="AY40"/>
  <c r="AY41"/>
  <c r="AZ40"/>
  <c r="AZ41"/>
  <c r="BA40"/>
  <c r="BA41"/>
  <c r="BB40"/>
  <c r="BB41"/>
  <c r="BC40"/>
  <c r="BC41"/>
  <c r="BD40"/>
  <c r="BD41"/>
  <c r="BE40"/>
  <c r="BE41"/>
  <c r="BF40"/>
  <c r="BF41"/>
  <c r="BG40"/>
  <c r="BG41"/>
  <c r="BH40"/>
  <c r="BH41"/>
  <c r="BI40"/>
  <c r="BI41"/>
  <c r="BJ40"/>
  <c r="BJ41"/>
  <c r="BK40"/>
  <c r="BK41"/>
  <c r="BL40"/>
  <c r="BL41"/>
  <c r="BM40"/>
  <c r="BM41"/>
  <c r="BN40"/>
  <c r="BN41"/>
  <c r="BO40"/>
  <c r="BO41"/>
  <c r="BP40"/>
  <c r="BP41"/>
  <c r="BQ40"/>
  <c r="BQ41"/>
  <c r="BR40"/>
  <c r="BR41"/>
  <c r="BS40"/>
  <c r="BS41"/>
  <c r="BT40"/>
  <c r="BT41"/>
  <c r="BU40"/>
  <c r="BU41"/>
  <c r="BV40"/>
  <c r="BV41"/>
  <c r="BW40"/>
  <c r="BW41"/>
  <c r="BX40"/>
  <c r="BX41"/>
  <c r="BY40"/>
  <c r="BY41"/>
  <c r="BZ40"/>
  <c r="BZ41"/>
  <c r="CA40"/>
  <c r="CA41"/>
  <c r="CB40"/>
  <c r="CB41"/>
  <c r="CC40"/>
  <c r="CC41"/>
  <c r="CD40"/>
  <c r="CD41"/>
  <c r="CE40"/>
  <c r="CE41"/>
  <c r="CF40"/>
  <c r="CF41"/>
  <c r="CG40"/>
  <c r="CG41"/>
  <c r="CH40"/>
  <c r="CH41"/>
  <c r="CI40"/>
  <c r="CI41"/>
  <c r="CJ40"/>
  <c r="CJ41"/>
  <c r="CK40"/>
  <c r="CK41"/>
  <c r="CL40"/>
  <c r="CL41"/>
  <c r="CM40"/>
  <c r="CM41"/>
  <c r="CN40"/>
  <c r="CN41"/>
  <c r="CO40"/>
  <c r="CO41"/>
  <c r="CP40"/>
  <c r="CP41"/>
  <c r="CQ40"/>
  <c r="CQ41"/>
  <c r="CR40"/>
  <c r="CR41"/>
  <c r="CS40"/>
  <c r="CS41"/>
  <c r="CT40"/>
  <c r="CT41"/>
  <c r="CU40"/>
  <c r="CU41"/>
  <c r="CV40"/>
  <c r="CV41"/>
  <c r="CW40"/>
  <c r="CW41"/>
  <c r="CX40"/>
  <c r="CX41"/>
  <c r="CY40"/>
  <c r="CY41"/>
  <c r="CZ40"/>
  <c r="CZ41"/>
  <c r="DA40"/>
  <c r="DA41"/>
  <c r="DB40"/>
  <c r="DB41"/>
  <c r="DC40"/>
  <c r="DC41"/>
  <c r="DD40"/>
  <c r="DD41"/>
  <c r="DE40"/>
  <c r="DE41"/>
  <c r="DF40"/>
  <c r="DF41"/>
  <c r="DG40"/>
  <c r="DG41"/>
  <c r="DH40"/>
  <c r="DH41"/>
  <c r="DI40"/>
  <c r="DI41"/>
  <c r="DJ40"/>
  <c r="DJ41"/>
  <c r="DK40"/>
  <c r="DK41"/>
  <c r="DL40"/>
  <c r="DL41"/>
  <c r="DM40"/>
  <c r="DM41"/>
  <c r="DN40"/>
  <c r="DN41"/>
  <c r="DO40"/>
  <c r="DO41"/>
  <c r="C40"/>
  <c r="C41"/>
  <c r="E49" i="2" l="1"/>
  <c r="D50"/>
  <c r="E50"/>
  <c r="E42"/>
  <c r="E46"/>
  <c r="D42"/>
  <c r="D46"/>
</calcChain>
</file>

<file path=xl/sharedStrings.xml><?xml version="1.0" encoding="utf-8"?>
<sst xmlns="http://schemas.openxmlformats.org/spreadsheetml/2006/main" count="1773" uniqueCount="1400">
  <si>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</si>
  <si>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</si>
  <si>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</si>
  <si>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</si>
  <si>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</si>
  <si>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</si>
  <si>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</si>
  <si>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</si>
  <si>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</si>
  <si>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</si>
  <si>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</si>
  <si>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</si>
  <si>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</si>
  <si>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</si>
  <si>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</si>
  <si>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</si>
  <si>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</si>
  <si>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</si>
  <si>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</si>
  <si>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</si>
  <si>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</si>
  <si>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</si>
  <si>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</si>
  <si>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</si>
  <si>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</si>
  <si>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</si>
  <si>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</si>
  <si>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</si>
  <si>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</si>
  <si>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</si>
  <si>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</si>
  <si>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</si>
  <si>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</si>
  <si>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</si>
  <si>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</si>
  <si>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</si>
  <si>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</si>
  <si>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</si>
  <si>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</si>
  <si>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</si>
  <si>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</si>
  <si>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</si>
  <si>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</si>
  <si>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</si>
  <si>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</si>
  <si>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</si>
  <si>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</si>
  <si>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</si>
  <si>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</si>
  <si>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</si>
  <si>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</si>
  <si>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</si>
  <si>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</si>
  <si>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</si>
  <si>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</si>
  <si>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</si>
  <si>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</si>
  <si>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</si>
  <si>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</si>
  <si>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</si>
  <si>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</si>
  <si>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</si>
  <si>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</si>
  <si>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</si>
  <si>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</si>
  <si>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</si>
  <si>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</si>
  <si>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</si>
  <si>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</si>
  <si>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</si>
  <si>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</si>
  <si>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</si>
  <si>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</si>
  <si>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</si>
  <si>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</si>
  <si>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</si>
  <si>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</si>
  <si>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</si>
  <si>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</si>
  <si>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</si>
  <si>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</si>
  <si>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</si>
  <si>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</si>
  <si>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</si>
  <si>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</si>
  <si>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</si>
  <si>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</si>
  <si>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</si>
  <si>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</si>
  <si>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</si>
  <si>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</si>
  <si>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</si>
  <si>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</si>
  <si>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</si>
  <si>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</si>
  <si>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</si>
  <si>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</si>
  <si>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</si>
  <si>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</si>
  <si>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</si>
  <si>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</si>
  <si>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</si>
  <si>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</si>
  <si>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</si>
  <si>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</si>
  <si>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</si>
  <si>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</si>
  <si>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</si>
  <si>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</si>
  <si>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</si>
  <si>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</si>
  <si>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</si>
  <si>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</si>
  <si>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</si>
  <si>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</si>
  <si>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</si>
  <si>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</si>
  <si>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</si>
  <si>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</si>
  <si>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</si>
  <si>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</si>
  <si>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</si>
  <si>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</si>
  <si>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</si>
  <si>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</si>
  <si>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</si>
  <si>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</si>
  <si>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</si>
  <si>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</si>
  <si>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</si>
  <si>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</si>
  <si>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</si>
  <si>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</si>
  <si>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</si>
  <si>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</si>
  <si>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</si>
  <si>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</si>
  <si>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</si>
  <si>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</si>
  <si>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</si>
  <si>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</si>
  <si>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</si>
  <si>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</si>
  <si>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</si>
  <si>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</si>
  <si>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</si>
  <si>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</si>
  <si>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</si>
  <si>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</si>
  <si>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</si>
  <si>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</si>
  <si>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</si>
  <si>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</si>
  <si>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</si>
  <si>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</si>
  <si>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</si>
  <si>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</si>
  <si>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</si>
  <si>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</si>
  <si>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</si>
  <si>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</si>
  <si>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</si>
  <si>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</si>
  <si>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</si>
  <si>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</si>
  <si>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</si>
  <si>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</si>
  <si>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</si>
  <si>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</si>
  <si>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</si>
  <si>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</si>
  <si>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</si>
  <si>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</si>
  <si>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</si>
  <si>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</si>
  <si>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</si>
  <si>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</si>
  <si>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</si>
  <si>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</si>
  <si>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</si>
  <si>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</si>
  <si>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</si>
  <si>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</si>
  <si>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</si>
  <si>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</si>
  <si>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</si>
  <si>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</si>
  <si>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</si>
  <si>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</si>
  <si>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</si>
  <si>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</si>
  <si>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</si>
  <si>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</si>
  <si>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</si>
  <si>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</si>
  <si>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</si>
  <si>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</si>
  <si>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</si>
  <si>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</si>
  <si>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</si>
  <si>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</si>
  <si>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</si>
  <si>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</si>
  <si>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</si>
  <si>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</si>
  <si>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</si>
  <si>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</si>
  <si>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</si>
  <si>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</si>
  <si>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</si>
  <si>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</si>
  <si>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</si>
  <si>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</si>
  <si>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</si>
  <si>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</si>
  <si>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</si>
  <si>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</si>
  <si>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</si>
  <si>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</si>
  <si>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</si>
  <si>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</si>
  <si>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</si>
  <si>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</si>
  <si>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</si>
  <si>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</si>
  <si>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</si>
  <si>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</si>
  <si>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</si>
  <si>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</si>
  <si>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</si>
  <si>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</si>
  <si>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</si>
  <si>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</si>
  <si>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</si>
  <si>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</si>
  <si>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</si>
  <si>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</si>
  <si>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</si>
  <si>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</si>
  <si>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</si>
  <si>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</si>
  <si>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</si>
  <si>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</si>
  <si>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</si>
  <si>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</si>
  <si>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</si>
  <si>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</si>
  <si>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</si>
  <si>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</si>
  <si>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</si>
  <si>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</si>
  <si>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</si>
  <si>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</si>
  <si>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</si>
  <si>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</si>
  <si>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</si>
  <si>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</si>
  <si>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</si>
  <si>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</si>
  <si>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</si>
  <si>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</si>
  <si>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</si>
  <si>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</si>
  <si>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</si>
  <si>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</si>
  <si>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</si>
  <si>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</si>
  <si>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</si>
  <si>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</si>
  <si>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</si>
  <si>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</si>
  <si>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</si>
  <si>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</si>
  <si>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</si>
  <si>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</si>
  <si>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</si>
  <si>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</si>
  <si>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</si>
  <si>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</si>
  <si>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</si>
  <si>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</si>
  <si>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</si>
  <si>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</si>
  <si>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</si>
  <si>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</si>
  <si>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</si>
  <si>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</si>
  <si>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</si>
  <si>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</si>
  <si>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</si>
  <si>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</si>
  <si>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</si>
  <si>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</si>
  <si>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</si>
  <si>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</si>
  <si>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</si>
  <si>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</si>
  <si>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</si>
  <si>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</si>
  <si>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</si>
  <si>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</si>
  <si>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</si>
  <si>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</si>
  <si>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</si>
  <si>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</si>
  <si>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</si>
  <si>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</si>
  <si>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</si>
  <si>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</si>
  <si>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</si>
  <si>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</si>
  <si>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</si>
  <si>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</si>
  <si>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</si>
  <si>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</si>
  <si>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</si>
  <si>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</si>
  <si>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</si>
  <si>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</si>
  <si>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</si>
  <si>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</si>
  <si>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</si>
  <si>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</si>
  <si>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</si>
  <si>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</si>
  <si>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</si>
  <si>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</si>
  <si>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</si>
  <si>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</si>
  <si>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</si>
  <si>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</si>
  <si>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</si>
  <si>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</si>
  <si>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</si>
  <si>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</si>
  <si>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</si>
  <si>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</si>
  <si>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</si>
  <si>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</si>
  <si>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</si>
  <si>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</si>
  <si>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</si>
  <si>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</si>
  <si>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</si>
  <si>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</si>
  <si>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</si>
  <si>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</si>
  <si>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</si>
  <si>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</si>
  <si>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</si>
  <si>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</si>
  <si>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</si>
  <si>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</si>
  <si>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</si>
  <si>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</si>
  <si>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</si>
  <si>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</si>
  <si>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</si>
  <si>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</si>
  <si>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</si>
  <si>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</si>
  <si>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</si>
  <si>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</si>
  <si>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</si>
  <si>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</si>
  <si>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</si>
  <si>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</si>
  <si>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</si>
  <si>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</si>
  <si>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</si>
  <si>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</si>
  <si>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</si>
  <si>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</si>
  <si>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</si>
  <si>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</si>
  <si>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</si>
  <si>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</si>
  <si>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</si>
  <si>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</si>
  <si>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</si>
  <si>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</si>
  <si>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</si>
  <si>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</si>
  <si>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</si>
  <si>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</si>
  <si>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</si>
  <si>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</si>
  <si>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</si>
  <si>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</si>
  <si>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</si>
  <si>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</si>
  <si>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</si>
  <si>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</si>
  <si>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</si>
  <si>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</si>
  <si>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</si>
  <si>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</si>
  <si>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</si>
  <si>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</si>
  <si>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</si>
  <si>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</si>
  <si>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</si>
  <si>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</si>
  <si>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</si>
  <si>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</si>
  <si>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</si>
  <si>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</si>
  <si>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</si>
  <si>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</si>
  <si>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</si>
  <si>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</si>
  <si>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</si>
  <si>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</si>
  <si>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</si>
  <si>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</si>
  <si>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</si>
  <si>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</si>
  <si>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</si>
  <si>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</si>
  <si>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</si>
  <si>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</si>
  <si>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</si>
  <si>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</si>
  <si>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</si>
  <si>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</si>
  <si>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</si>
  <si>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</si>
  <si>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</si>
  <si>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</si>
  <si>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</si>
  <si>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</si>
  <si>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</si>
  <si>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</si>
  <si>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</si>
  <si>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</si>
  <si>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</si>
  <si>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</si>
  <si>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</si>
  <si>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</si>
  <si>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</si>
  <si>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</si>
  <si>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</si>
  <si>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</si>
  <si>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</si>
  <si>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</si>
  <si>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</si>
  <si>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</si>
  <si>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</si>
  <si>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</si>
  <si>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</si>
  <si>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</si>
  <si>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</si>
  <si>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</si>
  <si>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</si>
  <si>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</si>
  <si>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</si>
  <si>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</si>
  <si>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</si>
  <si>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</si>
  <si>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</si>
  <si>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</si>
  <si>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</si>
  <si>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</si>
  <si>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</si>
  <si>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</si>
  <si>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</si>
  <si>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</si>
  <si>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</si>
  <si>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</si>
  <si>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</si>
  <si>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</si>
  <si>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</si>
  <si>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</si>
  <si>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</si>
  <si>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</si>
  <si>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</si>
  <si>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</si>
  <si>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</si>
  <si>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</si>
  <si>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</si>
  <si>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</si>
  <si>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</si>
  <si>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</si>
  <si>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</si>
  <si>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</si>
  <si>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</si>
  <si>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</si>
  <si>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</si>
  <si>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</si>
  <si>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</si>
  <si>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</si>
  <si>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</si>
  <si>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</si>
  <si>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</si>
  <si>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</si>
  <si>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</si>
  <si>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</si>
  <si>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</si>
  <si>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</si>
  <si>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</si>
  <si>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</si>
  <si>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</si>
  <si>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</si>
  <si>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</si>
  <si>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</si>
  <si>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</si>
  <si>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</si>
  <si>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</si>
  <si>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</si>
  <si>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</si>
  <si>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</si>
  <si>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</si>
  <si>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</si>
  <si>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</si>
  <si>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</si>
  <si>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</si>
  <si>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</si>
  <si>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</si>
  <si>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</si>
  <si>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</si>
  <si>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</si>
  <si>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</si>
  <si>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</si>
  <si>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</si>
  <si>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</si>
  <si>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</si>
  <si>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</si>
  <si>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</si>
  <si>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</si>
  <si>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</si>
  <si>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</si>
  <si>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</si>
  <si>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</si>
  <si>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</si>
  <si>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</si>
  <si>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</si>
  <si>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</si>
  <si>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</si>
  <si>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</si>
  <si>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</si>
  <si>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</si>
  <si>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</si>
  <si>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</si>
  <si>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</si>
  <si>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</si>
  <si>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</si>
  <si>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</si>
  <si>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</si>
  <si>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</si>
  <si>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</si>
  <si>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</si>
  <si>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</si>
  <si>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</si>
  <si>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</si>
  <si>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</si>
  <si>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</si>
  <si>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</si>
  <si>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</si>
  <si>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</si>
  <si>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</si>
  <si>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</si>
  <si>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</si>
  <si>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</si>
  <si>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</si>
  <si>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</si>
  <si>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</si>
  <si>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</si>
  <si>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</si>
  <si>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</si>
  <si>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</si>
  <si>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</si>
  <si>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</si>
  <si>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</si>
  <si>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</si>
  <si>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</si>
  <si>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</si>
  <si>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</si>
  <si>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</si>
  <si>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</si>
  <si>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</si>
  <si>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</si>
  <si>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</si>
  <si>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</si>
  <si>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</si>
  <si>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</si>
  <si>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</si>
  <si>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</si>
  <si>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</si>
  <si>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</si>
  <si>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</si>
  <si>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</si>
  <si>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</si>
  <si>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</si>
  <si>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</si>
  <si>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</si>
  <si>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</si>
  <si>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</si>
  <si>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</si>
  <si>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</si>
  <si>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</si>
  <si>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</si>
  <si>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</si>
  <si>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</si>
  <si>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</si>
  <si>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</si>
  <si>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</si>
  <si>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</si>
  <si>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</si>
  <si>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</si>
  <si>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</si>
  <si>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</si>
  <si>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</si>
  <si>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</si>
  <si>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</si>
  <si>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</si>
  <si>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</si>
  <si>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</si>
  <si>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</si>
  <si>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</si>
  <si>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</si>
  <si>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</si>
  <si>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</si>
  <si>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</si>
  <si>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</si>
  <si>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</si>
  <si>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</si>
  <si>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</si>
  <si>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</si>
  <si>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</si>
  <si>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</si>
  <si>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</si>
  <si>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</si>
  <si>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</si>
  <si>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</si>
  <si>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</si>
  <si>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</si>
  <si>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</si>
  <si>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</si>
  <si>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</si>
  <si>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</si>
  <si>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</si>
  <si>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</si>
  <si>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</si>
  <si>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</si>
  <si>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</si>
  <si>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</si>
  <si>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</si>
  <si>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</si>
  <si>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</si>
  <si>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</si>
  <si>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</si>
  <si>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</si>
  <si>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</si>
  <si>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</si>
  <si>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</si>
  <si>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</si>
  <si>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</si>
  <si>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</si>
  <si>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</si>
  <si>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</si>
  <si>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</si>
  <si>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</si>
  <si>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</si>
  <si>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</si>
  <si>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</si>
  <si>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</si>
  <si>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</si>
  <si>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</si>
  <si>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</si>
  <si>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</si>
  <si>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</si>
  <si>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</si>
  <si>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</si>
  <si>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</si>
  <si>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</si>
  <si>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</si>
  <si>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</si>
  <si>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</si>
  <si>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</si>
  <si>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</si>
  <si>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</si>
  <si>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</si>
  <si>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</si>
  <si>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</si>
  <si>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</si>
  <si>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</si>
  <si>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</si>
  <si>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</si>
  <si>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</si>
  <si>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</si>
  <si>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</si>
  <si>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</si>
  <si>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</si>
  <si>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</si>
  <si>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</si>
  <si>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</si>
  <si>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</si>
  <si>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</si>
  <si>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</si>
  <si>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</si>
  <si>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</si>
  <si>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</si>
  <si>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</si>
  <si>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</si>
  <si>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</si>
  <si>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</si>
  <si>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</si>
  <si>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</si>
  <si>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</si>
  <si>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</si>
  <si>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</si>
  <si>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</si>
  <si>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</si>
  <si>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</si>
  <si>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</si>
  <si>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</si>
  <si>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</si>
  <si>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</si>
  <si>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</si>
  <si>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</si>
  <si>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</si>
  <si>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</si>
  <si>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</si>
  <si>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</si>
  <si>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</si>
  <si>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</si>
  <si>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</si>
  <si>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</si>
  <si>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</si>
  <si>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</si>
  <si>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</si>
  <si>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</si>
  <si>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</si>
  <si>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</si>
  <si>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</si>
  <si>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</si>
  <si>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</si>
  <si>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</si>
  <si>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</si>
  <si>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</si>
  <si>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</si>
  <si>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</si>
  <si>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</si>
  <si>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</si>
  <si>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</si>
  <si>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</si>
  <si>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</si>
  <si>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</si>
  <si>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</si>
  <si>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</si>
  <si>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</si>
  <si>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</si>
  <si>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</si>
  <si>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</si>
  <si>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</si>
  <si>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</si>
  <si>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</si>
  <si>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</si>
  <si>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</si>
  <si>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</si>
  <si>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</si>
  <si>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</si>
  <si>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</si>
  <si>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</si>
  <si>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</si>
  <si>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</si>
  <si>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</si>
  <si>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</si>
  <si>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</si>
  <si>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</si>
  <si>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</si>
  <si>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</si>
  <si>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</si>
  <si>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</si>
  <si>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</si>
  <si>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</si>
  <si>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</si>
  <si>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</si>
  <si>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</si>
  <si>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</si>
  <si>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</si>
  <si>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</si>
  <si>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</si>
  <si>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</si>
  <si>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</si>
  <si>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</si>
  <si>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</si>
  <si>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</si>
  <si>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</si>
  <si>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</si>
  <si>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</si>
  <si>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</si>
  <si>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</si>
  <si>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</si>
  <si>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</si>
  <si>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</si>
  <si>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</si>
  <si>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</si>
  <si>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</si>
  <si>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</si>
  <si>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</si>
  <si>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</si>
  <si>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</si>
  <si>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</si>
  <si>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</si>
  <si>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</si>
  <si>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</si>
  <si>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</si>
  <si>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</si>
  <si>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</si>
  <si>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</si>
  <si>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</si>
  <si>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</si>
  <si>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</si>
  <si>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</si>
  <si>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</si>
  <si>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</si>
  <si>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</si>
  <si>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</si>
  <si>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</si>
  <si>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</si>
  <si>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</si>
  <si>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</si>
  <si>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</si>
  <si>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</si>
  <si>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</si>
  <si>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</si>
  <si>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</si>
  <si>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</si>
  <si>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</si>
  <si>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</si>
  <si>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</si>
  <si>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</si>
  <si>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</si>
  <si>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</si>
  <si>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</si>
  <si>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</si>
  <si>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</si>
  <si>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</si>
  <si>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</si>
  <si>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</si>
  <si>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</si>
  <si>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</si>
  <si>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</si>
  <si>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</si>
  <si>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</si>
  <si>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</si>
  <si>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</si>
  <si>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</si>
  <si>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</si>
  <si>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</si>
  <si>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</si>
  <si>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</si>
  <si>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</si>
  <si>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</si>
  <si>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</si>
  <si>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</si>
  <si>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</si>
  <si>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</si>
  <si>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</si>
  <si>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</si>
  <si>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</si>
  <si>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</si>
  <si>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</si>
  <si>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</si>
  <si>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</si>
  <si>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</si>
  <si>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</si>
  <si>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</si>
  <si>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</si>
  <si>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</si>
  <si>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</si>
  <si>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</si>
  <si>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</si>
  <si>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</si>
  <si>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</si>
  <si>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</si>
  <si>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</si>
  <si>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</si>
  <si>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</si>
  <si>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</si>
  <si>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</si>
  <si>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</si>
  <si>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</si>
  <si>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</si>
  <si>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</si>
  <si>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</si>
  <si>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</si>
  <si>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</si>
  <si>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</si>
  <si>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</si>
  <si>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</si>
  <si>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</si>
  <si>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</si>
  <si>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</si>
  <si>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</si>
  <si>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</si>
  <si>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</si>
  <si>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</si>
  <si>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</si>
  <si>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</si>
  <si>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</si>
  <si>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</si>
  <si>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</si>
  <si>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</si>
  <si>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</si>
  <si>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</si>
  <si>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</si>
  <si>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</si>
  <si>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</si>
  <si>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</si>
  <si>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</si>
  <si>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</si>
  <si>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</si>
  <si>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</si>
  <si>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</si>
  <si>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</si>
  <si>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</si>
  <si>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</si>
  <si>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</si>
  <si>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</si>
  <si>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</si>
  <si>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</si>
  <si>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</si>
  <si>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</si>
  <si>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</si>
  <si>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</si>
  <si>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</si>
  <si>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</si>
  <si>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</si>
  <si>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</si>
  <si>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</si>
  <si>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</si>
  <si>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</si>
  <si>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</si>
  <si>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</si>
  <si>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</si>
  <si>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</si>
  <si>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</si>
  <si>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</si>
  <si>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</si>
  <si>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</si>
  <si>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</si>
  <si>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</si>
  <si>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</si>
  <si>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</si>
  <si>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</si>
  <si>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</si>
  <si>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</si>
  <si>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</si>
  <si>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</si>
  <si>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</si>
  <si>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</si>
  <si>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</si>
  <si>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</si>
  <si>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</si>
  <si>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</si>
  <si>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</si>
  <si>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</si>
  <si>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</si>
  <si>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</si>
  <si>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</si>
  <si>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</si>
  <si>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</si>
  <si>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</si>
  <si>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</si>
  <si>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</si>
  <si>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</si>
  <si>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</si>
  <si>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</si>
  <si>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</si>
  <si>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</si>
  <si>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</si>
  <si>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</si>
  <si>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</si>
  <si>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</si>
  <si>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</si>
  <si>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</si>
  <si>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</si>
  <si>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</si>
  <si>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</si>
  <si>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</si>
  <si>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</si>
  <si>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</si>
  <si>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</si>
  <si>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</si>
  <si>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</si>
  <si>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</si>
  <si>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</si>
  <si>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</si>
  <si>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</si>
  <si>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</si>
  <si>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</si>
  <si>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</si>
  <si>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</si>
  <si>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</si>
  <si>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</si>
  <si>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</si>
  <si>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</si>
  <si>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</si>
  <si>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</si>
  <si>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</si>
  <si>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</si>
  <si>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</si>
  <si>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</si>
  <si>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</si>
  <si>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</si>
  <si>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</si>
  <si>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</si>
  <si>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</si>
  <si>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</si>
  <si>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</si>
  <si>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</si>
  <si>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</si>
  <si>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</si>
  <si>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</si>
  <si>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</si>
  <si>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</si>
  <si>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</si>
  <si>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</si>
  <si>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</si>
  <si>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</si>
  <si>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</si>
  <si>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</si>
  <si>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</si>
  <si>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</si>
  <si>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</si>
  <si>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</si>
  <si>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</si>
  <si>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</si>
  <si>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</si>
  <si>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</si>
  <si>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</si>
  <si>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</si>
  <si>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</si>
  <si>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</si>
  <si>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</si>
  <si>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</si>
  <si>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</si>
  <si>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</si>
  <si>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</si>
  <si>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</si>
  <si>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</si>
  <si>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</si>
  <si>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</si>
  <si>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</si>
  <si>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</si>
  <si>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</si>
  <si>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</si>
  <si>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</si>
  <si>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</si>
  <si>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</si>
  <si>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</si>
  <si>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</si>
  <si>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</si>
  <si>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</si>
  <si>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</si>
  <si>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</si>
  <si>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</si>
  <si>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</si>
  <si>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</si>
  <si>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</si>
  <si>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</si>
  <si>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</si>
  <si>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</si>
  <si>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</si>
  <si>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</si>
  <si>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</si>
  <si>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</si>
  <si>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</si>
  <si>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</si>
  <si>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</si>
  <si>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</si>
  <si>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</si>
  <si>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</si>
  <si>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</si>
  <si>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</si>
  <si>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</si>
  <si>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</si>
  <si>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</si>
  <si>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</si>
  <si>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</si>
  <si>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</si>
  <si>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</si>
  <si>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</si>
  <si>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</si>
  <si>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</si>
  <si>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</si>
  <si>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</si>
  <si>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</si>
  <si>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</si>
  <si>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</si>
  <si>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</si>
  <si>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</si>
  <si>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</si>
  <si>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</si>
  <si>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</si>
  <si>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</si>
  <si>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</si>
  <si>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</si>
  <si>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</si>
  <si>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</si>
  <si>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</si>
  <si>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</si>
  <si>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</si>
  <si>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</si>
  <si>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</si>
  <si>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</si>
  <si>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</si>
  <si>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</si>
  <si>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</si>
  <si>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</si>
  <si>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</si>
  <si>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</si>
  <si>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</si>
  <si>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</si>
  <si>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</si>
  <si>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</si>
  <si>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</si>
  <si>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</si>
  <si>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</si>
  <si>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</si>
  <si>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</si>
  <si>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</si>
  <si>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</si>
  <si>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</si>
  <si>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</si>
  <si>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</si>
  <si>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</si>
  <si>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</si>
  <si>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</si>
  <si>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</si>
  <si>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</si>
  <si>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</si>
  <si>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</si>
  <si>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</si>
  <si>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</si>
  <si>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</si>
  <si>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</si>
  <si>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</si>
  <si>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</si>
  <si>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</si>
  <si>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</si>
  <si>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</si>
  <si>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</si>
  <si>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</si>
  <si>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</si>
  <si>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</si>
  <si>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</si>
  <si>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</si>
  <si>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</si>
  <si>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</si>
  <si>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</si>
  <si>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</si>
  <si>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</si>
  <si>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</si>
  <si>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</si>
  <si>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</si>
  <si>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</si>
  <si>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</si>
  <si>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</si>
  <si>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</si>
  <si>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</si>
  <si>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</si>
  <si>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</si>
  <si>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</si>
  <si>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</si>
  <si>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</si>
  <si>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</si>
  <si>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</si>
  <si>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</si>
  <si>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</si>
  <si>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</si>
  <si>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</si>
  <si>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</si>
  <si>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</si>
  <si>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</si>
  <si>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</si>
  <si>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</si>
  <si>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</si>
  <si>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</si>
  <si>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</si>
  <si>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</si>
  <si>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</si>
  <si>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</si>
  <si>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</si>
  <si>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</si>
  <si>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</si>
  <si>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</si>
  <si>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</si>
  <si>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</si>
  <si>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</si>
  <si>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</si>
  <si>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</si>
  <si>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</si>
  <si>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</si>
  <si>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</si>
  <si>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</si>
  <si>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</si>
  <si>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</si>
  <si>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</si>
  <si>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</si>
  <si>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</si>
  <si>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</si>
  <si>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</si>
  <si>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</si>
  <si>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</si>
  <si>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</si>
  <si>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</si>
  <si>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</si>
  <si>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</si>
  <si>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</si>
  <si>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</si>
  <si>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</si>
  <si>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</si>
  <si>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</si>
  <si>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</si>
  <si>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</si>
  <si>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</si>
  <si>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</si>
  <si>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</si>
  <si>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</si>
  <si>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</si>
  <si>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</si>
  <si>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</si>
  <si>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</si>
  <si>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</si>
  <si>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</si>
  <si>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</si>
  <si>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</si>
  <si>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</si>
  <si>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</si>
  <si>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</si>
  <si>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</si>
  <si>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</si>
  <si>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</si>
  <si>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</si>
  <si>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</si>
  <si>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</si>
  <si>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</si>
  <si>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</si>
  <si>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</si>
  <si>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</si>
  <si>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</si>
  <si>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</si>
  <si>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</si>
  <si>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</si>
  <si>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</si>
  <si>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</si>
  <si>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</si>
  <si>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</si>
  <si>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</si>
  <si>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</si>
  <si>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</si>
  <si>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</si>
  <si>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</si>
  <si>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</si>
  <si>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</si>
  <si>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</si>
  <si>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</si>
  <si>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</si>
  <si>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</si>
  <si>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</si>
  <si>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</si>
  <si>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</si>
  <si>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</si>
  <si>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</si>
  <si>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</si>
  <si>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</si>
  <si>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</si>
  <si>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</si>
  <si>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</si>
  <si>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</si>
  <si>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</si>
  <si>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</si>
  <si>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</si>
  <si>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</si>
  <si>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</si>
  <si>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</si>
  <si>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</si>
  <si>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</si>
  <si>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</si>
  <si>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</si>
  <si>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</si>
  <si>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</si>
  <si>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</si>
  <si>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</si>
  <si>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</si>
  <si>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</si>
  <si>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</si>
  <si>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</si>
  <si>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</si>
  <si>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</si>
  <si>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</si>
  <si>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</si>
  <si>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</si>
  <si>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</si>
  <si>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</si>
  <si>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</si>
  <si>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</si>
  <si>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</si>
  <si>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</si>
  <si>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</si>
  <si>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</si>
  <si>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</si>
  <si>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</si>
  <si>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</si>
  <si>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</si>
  <si>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</si>
  <si>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</si>
  <si>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</si>
  <si>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</si>
  <si>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</si>
  <si>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</si>
  <si>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</si>
  <si>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</si>
  <si>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</si>
  <si>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</si>
  <si>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</si>
  <si>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</si>
  <si>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</si>
  <si>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</si>
  <si>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</si>
  <si>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</si>
  <si>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</si>
  <si>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</si>
  <si>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</si>
  <si>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</si>
  <si>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</si>
  <si>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</si>
  <si>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</si>
  <si>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</si>
  <si>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</si>
  <si>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</si>
  <si>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</si>
  <si>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</si>
  <si>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</si>
  <si>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</si>
  <si>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</si>
  <si>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</si>
  <si>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</si>
  <si>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</si>
  <si>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</si>
  <si>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</si>
  <si>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</si>
  <si>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</si>
  <si>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</si>
  <si>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</si>
  <si>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</si>
  <si>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</si>
  <si>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</si>
  <si>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</si>
  <si>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</si>
  <si>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</si>
  <si>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</si>
  <si>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</si>
  <si>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</si>
  <si>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</si>
  <si>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</si>
  <si>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</si>
  <si>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</si>
  <si>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</si>
  <si>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</si>
  <si>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</si>
  <si>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</si>
  <si>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</si>
  <si>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</si>
  <si>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</si>
  <si>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</si>
  <si>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2023-2024                                   Топ: "Балапан"                      Өткізу кезеңі: бастапқы                   Өткізу мерзімі: қыркүйек</t>
  </si>
  <si>
    <t>Адылхан Алдияр</t>
  </si>
  <si>
    <t xml:space="preserve">Асқар Сезім </t>
  </si>
  <si>
    <t>Абдығали Сұлтан</t>
  </si>
  <si>
    <t>Балмашева Айзере</t>
  </si>
  <si>
    <t>Беренова Жасмин</t>
  </si>
  <si>
    <t>Бөкембай Мейіржан</t>
  </si>
  <si>
    <t>Галиева Амиля</t>
  </si>
  <si>
    <t>Жұмабеков Бек</t>
  </si>
  <si>
    <t xml:space="preserve">Қонаев Санжар </t>
  </si>
  <si>
    <t>Қойшаманов Арсен</t>
  </si>
  <si>
    <t>Қаныбекова Айзере</t>
  </si>
  <si>
    <t>Мұрат Ислам</t>
  </si>
  <si>
    <t>Марлен Медина</t>
  </si>
  <si>
    <t>Наурызғали Абылай</t>
  </si>
  <si>
    <t>Олжабай Нұр</t>
  </si>
  <si>
    <t>Сәндіғали Ақтөре</t>
  </si>
  <si>
    <t>Сағымбай Айша</t>
  </si>
  <si>
    <t>Серік Жайнагүл</t>
  </si>
  <si>
    <t>Саматов Әбілқайыр</t>
  </si>
  <si>
    <t>Күздибаева Жанару</t>
  </si>
  <si>
    <t>Ибраева Айсезім</t>
  </si>
  <si>
    <t>Іңірбаев Нұриман</t>
  </si>
  <si>
    <t>Әсетова Асылым</t>
  </si>
  <si>
    <t>Шапекова Алтынзер</t>
  </si>
  <si>
    <t xml:space="preserve">                                  Оқу жылы: 2023-2024                             Топ: 0"В"             Өткізу кезеңі:  Бастапқы         Өткізу мерзімі: Қыркүйек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</si>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</sst>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1" fontId="19" fillId="2" borderId="0" xfId="0" applyNumberFormat="1" applyFont="1" applyFill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topLeftCell="A41" workbookViewId="0">
      <selection activeCell="D44" sqref="D44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62" t="s">
        <v>850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7" t="s">
        <v>0</v>
      </c>
      <c r="B4" s="87" t="s">
        <v>1</v>
      </c>
      <c r="C4" s="89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75" t="s">
        <v>88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100" t="s">
        <v>115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7" t="s">
        <v>115</v>
      </c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119" ht="15" customHeight="1" thickBot="1">
      <c r="A5" s="87"/>
      <c r="B5" s="87"/>
      <c r="C5" s="95" t="s">
        <v>58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106" t="s">
        <v>116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117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119" ht="10.15" hidden="1" customHeight="1">
      <c r="A6" s="87"/>
      <c r="B6" s="8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87"/>
      <c r="B7" s="8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7"/>
      <c r="B8" s="8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7"/>
      <c r="B9" s="8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7"/>
      <c r="B10" s="8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>
      <c r="A11" s="87"/>
      <c r="B11" s="88"/>
      <c r="C11" s="97" t="s">
        <v>859</v>
      </c>
      <c r="D11" s="98"/>
      <c r="E11" s="98"/>
      <c r="F11" s="98"/>
      <c r="G11" s="98"/>
      <c r="H11" s="98"/>
      <c r="I11" s="98"/>
      <c r="J11" s="98"/>
      <c r="K11" s="99"/>
      <c r="L11" s="97" t="s">
        <v>862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120" t="s">
        <v>859</v>
      </c>
      <c r="Y11" s="121"/>
      <c r="Z11" s="121"/>
      <c r="AA11" s="121"/>
      <c r="AB11" s="121"/>
      <c r="AC11" s="121"/>
      <c r="AD11" s="121"/>
      <c r="AE11" s="121"/>
      <c r="AF11" s="122"/>
      <c r="AG11" s="108" t="s">
        <v>862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10"/>
      <c r="AS11" s="114" t="s">
        <v>859</v>
      </c>
      <c r="AT11" s="115"/>
      <c r="AU11" s="115"/>
      <c r="AV11" s="115"/>
      <c r="AW11" s="115"/>
      <c r="AX11" s="116"/>
      <c r="AY11" s="117" t="s">
        <v>862</v>
      </c>
      <c r="AZ11" s="118"/>
      <c r="BA11" s="118"/>
      <c r="BB11" s="118"/>
      <c r="BC11" s="118"/>
      <c r="BD11" s="118"/>
      <c r="BE11" s="118"/>
      <c r="BF11" s="118"/>
      <c r="BG11" s="119"/>
      <c r="BH11" s="117" t="s">
        <v>859</v>
      </c>
      <c r="BI11" s="118"/>
      <c r="BJ11" s="118"/>
      <c r="BK11" s="118"/>
      <c r="BL11" s="118"/>
      <c r="BM11" s="119"/>
      <c r="BN11" s="105" t="s">
        <v>862</v>
      </c>
      <c r="BO11" s="102"/>
      <c r="BP11" s="102"/>
      <c r="BQ11" s="102"/>
      <c r="BR11" s="102"/>
      <c r="BS11" s="102"/>
      <c r="BT11" s="102"/>
      <c r="BU11" s="102"/>
      <c r="BV11" s="102"/>
      <c r="BW11" s="102" t="s">
        <v>859</v>
      </c>
      <c r="BX11" s="102"/>
      <c r="BY11" s="102"/>
      <c r="BZ11" s="102"/>
      <c r="CA11" s="102"/>
      <c r="CB11" s="102"/>
      <c r="CC11" s="103" t="s">
        <v>862</v>
      </c>
      <c r="CD11" s="104"/>
      <c r="CE11" s="104"/>
      <c r="CF11" s="104"/>
      <c r="CG11" s="104"/>
      <c r="CH11" s="105"/>
      <c r="CI11" s="102" t="s">
        <v>859</v>
      </c>
      <c r="CJ11" s="102"/>
      <c r="CK11" s="102"/>
      <c r="CL11" s="102"/>
      <c r="CM11" s="102"/>
      <c r="CN11" s="102"/>
      <c r="CO11" s="102"/>
      <c r="CP11" s="102"/>
      <c r="CQ11" s="102"/>
      <c r="CR11" s="103" t="s">
        <v>862</v>
      </c>
      <c r="CS11" s="104"/>
      <c r="CT11" s="104"/>
      <c r="CU11" s="104"/>
      <c r="CV11" s="104"/>
      <c r="CW11" s="104"/>
      <c r="CX11" s="104"/>
      <c r="CY11" s="104"/>
      <c r="CZ11" s="105"/>
      <c r="DA11" s="102" t="s">
        <v>859</v>
      </c>
      <c r="DB11" s="102"/>
      <c r="DC11" s="102"/>
      <c r="DD11" s="102"/>
      <c r="DE11" s="102"/>
      <c r="DF11" s="102"/>
      <c r="DG11" s="102" t="s">
        <v>862</v>
      </c>
      <c r="DH11" s="102"/>
      <c r="DI11" s="102"/>
      <c r="DJ11" s="102"/>
      <c r="DK11" s="102"/>
      <c r="DL11" s="102"/>
      <c r="DM11" s="102"/>
      <c r="DN11" s="102"/>
      <c r="DO11" s="102"/>
    </row>
    <row r="12" spans="1:119" ht="15.6" customHeight="1" thickBot="1">
      <c r="A12" s="87"/>
      <c r="B12" s="87"/>
      <c r="C12" s="79" t="s">
        <v>22</v>
      </c>
      <c r="D12" s="80" t="s">
        <v>5</v>
      </c>
      <c r="E12" s="80" t="s">
        <v>6</v>
      </c>
      <c r="F12" s="96" t="s">
        <v>26</v>
      </c>
      <c r="G12" s="96" t="s">
        <v>7</v>
      </c>
      <c r="H12" s="96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77" t="s">
        <v>24</v>
      </c>
      <c r="P12" s="78" t="s">
        <v>10</v>
      </c>
      <c r="Q12" s="79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77" t="s">
        <v>45</v>
      </c>
      <c r="AB12" s="78"/>
      <c r="AC12" s="79"/>
      <c r="AD12" s="77" t="s">
        <v>46</v>
      </c>
      <c r="AE12" s="78"/>
      <c r="AF12" s="79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94" t="s">
        <v>50</v>
      </c>
      <c r="AQ12" s="94"/>
      <c r="AR12" s="94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1" t="s">
        <v>90</v>
      </c>
      <c r="BI12" s="72"/>
      <c r="BJ12" s="73"/>
      <c r="BK12" s="71" t="s">
        <v>91</v>
      </c>
      <c r="BL12" s="72"/>
      <c r="BM12" s="73"/>
      <c r="BN12" s="68" t="s">
        <v>92</v>
      </c>
      <c r="BO12" s="69"/>
      <c r="BP12" s="70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119" ht="156" customHeight="1" thickBot="1">
      <c r="A13" s="87"/>
      <c r="B13" s="87"/>
      <c r="C13" s="85" t="s">
        <v>856</v>
      </c>
      <c r="D13" s="74"/>
      <c r="E13" s="74"/>
      <c r="F13" s="86" t="s">
        <v>1368</v>
      </c>
      <c r="G13" s="86"/>
      <c r="H13" s="85"/>
      <c r="I13" s="74" t="s">
        <v>29</v>
      </c>
      <c r="J13" s="74"/>
      <c r="K13" s="74"/>
      <c r="L13" s="74" t="s">
        <v>37</v>
      </c>
      <c r="M13" s="74"/>
      <c r="N13" s="74"/>
      <c r="O13" s="74" t="s">
        <v>39</v>
      </c>
      <c r="P13" s="74"/>
      <c r="Q13" s="74"/>
      <c r="R13" s="74" t="s">
        <v>40</v>
      </c>
      <c r="S13" s="74"/>
      <c r="T13" s="74"/>
      <c r="U13" s="74" t="s">
        <v>43</v>
      </c>
      <c r="V13" s="74"/>
      <c r="W13" s="74"/>
      <c r="X13" s="74" t="s">
        <v>863</v>
      </c>
      <c r="Y13" s="74"/>
      <c r="Z13" s="74"/>
      <c r="AA13" s="74" t="s">
        <v>865</v>
      </c>
      <c r="AB13" s="74"/>
      <c r="AC13" s="74"/>
      <c r="AD13" s="74" t="s">
        <v>867</v>
      </c>
      <c r="AE13" s="74"/>
      <c r="AF13" s="74"/>
      <c r="AG13" s="74" t="s">
        <v>869</v>
      </c>
      <c r="AH13" s="74"/>
      <c r="AI13" s="74"/>
      <c r="AJ13" s="74" t="s">
        <v>871</v>
      </c>
      <c r="AK13" s="74"/>
      <c r="AL13" s="74"/>
      <c r="AM13" s="74" t="s">
        <v>875</v>
      </c>
      <c r="AN13" s="74"/>
      <c r="AO13" s="74"/>
      <c r="AP13" s="74" t="s">
        <v>876</v>
      </c>
      <c r="AQ13" s="74"/>
      <c r="AR13" s="74"/>
      <c r="AS13" s="74" t="s">
        <v>878</v>
      </c>
      <c r="AT13" s="74"/>
      <c r="AU13" s="74"/>
      <c r="AV13" s="74" t="s">
        <v>879</v>
      </c>
      <c r="AW13" s="74"/>
      <c r="AX13" s="74"/>
      <c r="AY13" s="74" t="s">
        <v>882</v>
      </c>
      <c r="AZ13" s="74"/>
      <c r="BA13" s="74"/>
      <c r="BB13" s="74" t="s">
        <v>883</v>
      </c>
      <c r="BC13" s="74"/>
      <c r="BD13" s="74"/>
      <c r="BE13" s="74" t="s">
        <v>886</v>
      </c>
      <c r="BF13" s="74"/>
      <c r="BG13" s="74"/>
      <c r="BH13" s="63" t="s">
        <v>887</v>
      </c>
      <c r="BI13" s="64"/>
      <c r="BJ13" s="65"/>
      <c r="BK13" s="63" t="s">
        <v>891</v>
      </c>
      <c r="BL13" s="64"/>
      <c r="BM13" s="65"/>
      <c r="BN13" s="63" t="s">
        <v>890</v>
      </c>
      <c r="BO13" s="64"/>
      <c r="BP13" s="65"/>
      <c r="BQ13" s="63" t="s">
        <v>892</v>
      </c>
      <c r="BR13" s="64"/>
      <c r="BS13" s="65"/>
      <c r="BT13" s="63" t="s">
        <v>893</v>
      </c>
      <c r="BU13" s="64"/>
      <c r="BV13" s="65"/>
      <c r="BW13" s="63" t="s">
        <v>895</v>
      </c>
      <c r="BX13" s="64"/>
      <c r="BY13" s="65"/>
      <c r="BZ13" s="63" t="s">
        <v>897</v>
      </c>
      <c r="CA13" s="64"/>
      <c r="CB13" s="65"/>
      <c r="CC13" s="63" t="s">
        <v>898</v>
      </c>
      <c r="CD13" s="64"/>
      <c r="CE13" s="65"/>
      <c r="CF13" s="63" t="s">
        <v>899</v>
      </c>
      <c r="CG13" s="64"/>
      <c r="CH13" s="65"/>
      <c r="CI13" s="63" t="s">
        <v>901</v>
      </c>
      <c r="CJ13" s="64"/>
      <c r="CK13" s="65"/>
      <c r="CL13" s="63" t="s">
        <v>126</v>
      </c>
      <c r="CM13" s="64"/>
      <c r="CN13" s="65"/>
      <c r="CO13" s="63" t="s">
        <v>128</v>
      </c>
      <c r="CP13" s="64"/>
      <c r="CQ13" s="65"/>
      <c r="CR13" s="63" t="s">
        <v>902</v>
      </c>
      <c r="CS13" s="64"/>
      <c r="CT13" s="65"/>
      <c r="CU13" s="63" t="s">
        <v>133</v>
      </c>
      <c r="CV13" s="64"/>
      <c r="CW13" s="65"/>
      <c r="CX13" s="63" t="s">
        <v>903</v>
      </c>
      <c r="CY13" s="64"/>
      <c r="CZ13" s="65"/>
      <c r="DA13" s="63" t="s">
        <v>904</v>
      </c>
      <c r="DB13" s="64"/>
      <c r="DC13" s="65"/>
      <c r="DD13" s="63" t="s">
        <v>908</v>
      </c>
      <c r="DE13" s="64"/>
      <c r="DF13" s="65"/>
      <c r="DG13" s="63" t="s">
        <v>910</v>
      </c>
      <c r="DH13" s="64"/>
      <c r="DI13" s="65"/>
      <c r="DJ13" s="63" t="s">
        <v>912</v>
      </c>
      <c r="DK13" s="64"/>
      <c r="DL13" s="65"/>
      <c r="DM13" s="63" t="s">
        <v>914</v>
      </c>
      <c r="DN13" s="64"/>
      <c r="DO13" s="65"/>
    </row>
    <row r="14" spans="1:119" ht="90.6" customHeight="1" thickBot="1">
      <c r="A14" s="87"/>
      <c r="B14" s="87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857</v>
      </c>
      <c r="I14" s="18" t="s">
        <v>30</v>
      </c>
      <c r="J14" s="18" t="s">
        <v>858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860</v>
      </c>
      <c r="W14" s="18" t="s">
        <v>861</v>
      </c>
      <c r="X14" s="18" t="s">
        <v>72</v>
      </c>
      <c r="Y14" s="18" t="s">
        <v>59</v>
      </c>
      <c r="Z14" s="18" t="s">
        <v>864</v>
      </c>
      <c r="AA14" s="18" t="s">
        <v>866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868</v>
      </c>
      <c r="AG14" s="18" t="s">
        <v>870</v>
      </c>
      <c r="AH14" s="18" t="s">
        <v>66</v>
      </c>
      <c r="AI14" s="18" t="s">
        <v>67</v>
      </c>
      <c r="AJ14" s="18" t="s">
        <v>872</v>
      </c>
      <c r="AK14" s="18" t="s">
        <v>873</v>
      </c>
      <c r="AL14" s="18" t="s">
        <v>874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877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880</v>
      </c>
      <c r="AX14" s="24" t="s">
        <v>881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884</v>
      </c>
      <c r="BD14" s="24" t="s">
        <v>885</v>
      </c>
      <c r="BE14" s="24" t="s">
        <v>80</v>
      </c>
      <c r="BF14" s="24" t="s">
        <v>81</v>
      </c>
      <c r="BG14" s="24" t="s">
        <v>82</v>
      </c>
      <c r="BH14" s="20" t="s">
        <v>888</v>
      </c>
      <c r="BI14" s="21" t="s">
        <v>103</v>
      </c>
      <c r="BJ14" s="22" t="s">
        <v>192</v>
      </c>
      <c r="BK14" s="20" t="s">
        <v>889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1351</v>
      </c>
      <c r="BS14" s="22" t="s">
        <v>1352</v>
      </c>
      <c r="BT14" s="20" t="s">
        <v>95</v>
      </c>
      <c r="BU14" s="21" t="s">
        <v>894</v>
      </c>
      <c r="BV14" s="22" t="s">
        <v>104</v>
      </c>
      <c r="BW14" s="20" t="s">
        <v>27</v>
      </c>
      <c r="BX14" s="21" t="s">
        <v>34</v>
      </c>
      <c r="BY14" s="22" t="s">
        <v>896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900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905</v>
      </c>
      <c r="DB14" s="21" t="s">
        <v>906</v>
      </c>
      <c r="DC14" s="22" t="s">
        <v>907</v>
      </c>
      <c r="DD14" s="20" t="s">
        <v>33</v>
      </c>
      <c r="DE14" s="21" t="s">
        <v>34</v>
      </c>
      <c r="DF14" s="22" t="s">
        <v>909</v>
      </c>
      <c r="DG14" s="20" t="s">
        <v>145</v>
      </c>
      <c r="DH14" s="21" t="s">
        <v>911</v>
      </c>
      <c r="DI14" s="22" t="s">
        <v>146</v>
      </c>
      <c r="DJ14" s="20" t="s">
        <v>913</v>
      </c>
      <c r="DK14" s="21" t="s">
        <v>149</v>
      </c>
      <c r="DL14" s="22" t="s">
        <v>150</v>
      </c>
      <c r="DM14" s="20" t="s">
        <v>152</v>
      </c>
      <c r="DN14" s="21" t="s">
        <v>915</v>
      </c>
      <c r="DO14" s="22" t="s">
        <v>916</v>
      </c>
    </row>
    <row r="15" spans="1:119" ht="15.7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1" t="s">
        <v>830</v>
      </c>
      <c r="B40" s="82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83" t="s">
        <v>853</v>
      </c>
      <c r="B41" s="84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831</v>
      </c>
      <c r="T43" s="12"/>
    </row>
    <row r="44" spans="1:119">
      <c r="B44" t="s">
        <v>832</v>
      </c>
      <c r="C44" t="s">
        <v>835</v>
      </c>
      <c r="T44" s="12"/>
    </row>
    <row r="45" spans="1:119">
      <c r="B45" t="s">
        <v>833</v>
      </c>
      <c r="C45" t="s">
        <v>835</v>
      </c>
      <c r="T45" s="12"/>
    </row>
    <row r="46" spans="1:119">
      <c r="B46" t="s">
        <v>834</v>
      </c>
      <c r="C46" t="s">
        <v>835</v>
      </c>
      <c r="T46" s="12"/>
    </row>
    <row r="48" spans="1:119">
      <c r="B48" t="s">
        <v>832</v>
      </c>
      <c r="C48" t="s">
        <v>836</v>
      </c>
    </row>
    <row r="49" spans="2:3">
      <c r="B49" t="s">
        <v>833</v>
      </c>
      <c r="C49" t="s">
        <v>836</v>
      </c>
    </row>
    <row r="50" spans="2:3">
      <c r="B50" t="s">
        <v>834</v>
      </c>
      <c r="C50" t="s">
        <v>836</v>
      </c>
    </row>
    <row r="52" spans="2:3">
      <c r="B52" t="s">
        <v>832</v>
      </c>
      <c r="C52" t="s">
        <v>837</v>
      </c>
    </row>
    <row r="53" spans="2:3">
      <c r="B53" t="s">
        <v>833</v>
      </c>
      <c r="C53" t="s">
        <v>837</v>
      </c>
    </row>
    <row r="54" spans="2:3">
      <c r="B54" t="s">
        <v>834</v>
      </c>
      <c r="C54" t="s">
        <v>837</v>
      </c>
    </row>
    <row r="56" spans="2:3">
      <c r="B56" t="s">
        <v>832</v>
      </c>
      <c r="C56" t="s">
        <v>838</v>
      </c>
    </row>
    <row r="57" spans="2:3">
      <c r="B57" t="s">
        <v>833</v>
      </c>
      <c r="C57" t="s">
        <v>838</v>
      </c>
    </row>
    <row r="58" spans="2:3">
      <c r="B58" t="s">
        <v>834</v>
      </c>
      <c r="C58" t="s">
        <v>838</v>
      </c>
    </row>
    <row r="60" spans="2:3">
      <c r="B60" t="s">
        <v>832</v>
      </c>
      <c r="C60" t="s">
        <v>839</v>
      </c>
    </row>
    <row r="61" spans="2:3">
      <c r="B61" t="s">
        <v>833</v>
      </c>
      <c r="C61" t="s">
        <v>839</v>
      </c>
    </row>
    <row r="62" spans="2:3">
      <c r="B62" t="s">
        <v>834</v>
      </c>
      <c r="C62" t="s">
        <v>839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58"/>
  <sheetViews>
    <sheetView topLeftCell="A7" zoomScale="55" zoomScaleNormal="55" workbookViewId="0">
      <pane xSplit="11" ySplit="8" topLeftCell="L51" activePane="bottomRight" state="frozen"/>
      <selection activeCell="A7" sqref="A7"/>
      <selection pane="topRight" activeCell="L7" sqref="L7"/>
      <selection pane="bottomLeft" activeCell="A15" sqref="A15"/>
      <selection pane="bottomRight" activeCell="M81" sqref="M81"/>
    </sheetView>
  </sheetViews>
  <sheetFormatPr defaultRowHeight="15"/>
  <cols>
    <col min="2" max="2" width="31.140625" customWidth="1"/>
  </cols>
  <sheetData>
    <row r="1" spans="1:122" ht="15.7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62" t="s">
        <v>851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87" t="s">
        <v>0</v>
      </c>
      <c r="B5" s="87" t="s">
        <v>1</v>
      </c>
      <c r="C5" s="89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2" t="s">
        <v>2</v>
      </c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131" t="s">
        <v>88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1" t="s">
        <v>115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5"/>
      <c r="DG5" s="136" t="s">
        <v>138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15.75" customHeight="1">
      <c r="A6" s="87"/>
      <c r="B6" s="87"/>
      <c r="C6" s="95" t="s">
        <v>58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112" t="s">
        <v>3</v>
      </c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33" t="s">
        <v>89</v>
      </c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111" t="s">
        <v>116</v>
      </c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3"/>
      <c r="BW6" s="106" t="s">
        <v>174</v>
      </c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 t="s">
        <v>186</v>
      </c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 t="s">
        <v>117</v>
      </c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68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122" ht="0.75" customHeight="1">
      <c r="A7" s="87"/>
      <c r="B7" s="8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7"/>
      <c r="B8" s="8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7"/>
      <c r="B9" s="8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7"/>
      <c r="B10" s="8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87"/>
      <c r="B11" s="87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>
      <c r="A12" s="87"/>
      <c r="B12" s="87"/>
      <c r="C12" s="123" t="s">
        <v>155</v>
      </c>
      <c r="D12" s="124" t="s">
        <v>5</v>
      </c>
      <c r="E12" s="124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124" t="s">
        <v>158</v>
      </c>
      <c r="M12" s="124" t="s">
        <v>9</v>
      </c>
      <c r="N12" s="124" t="s">
        <v>10</v>
      </c>
      <c r="O12" s="124" t="s">
        <v>172</v>
      </c>
      <c r="P12" s="124"/>
      <c r="Q12" s="124"/>
      <c r="R12" s="130" t="s">
        <v>5</v>
      </c>
      <c r="S12" s="95"/>
      <c r="T12" s="123"/>
      <c r="U12" s="130" t="s">
        <v>173</v>
      </c>
      <c r="V12" s="95"/>
      <c r="W12" s="123"/>
      <c r="X12" s="124" t="s">
        <v>12</v>
      </c>
      <c r="Y12" s="124"/>
      <c r="Z12" s="124"/>
      <c r="AA12" s="124" t="s">
        <v>7</v>
      </c>
      <c r="AB12" s="124"/>
      <c r="AC12" s="124"/>
      <c r="AD12" s="124" t="s">
        <v>8</v>
      </c>
      <c r="AE12" s="124"/>
      <c r="AF12" s="124"/>
      <c r="AG12" s="129" t="s">
        <v>14</v>
      </c>
      <c r="AH12" s="129"/>
      <c r="AI12" s="129"/>
      <c r="AJ12" s="124" t="s">
        <v>9</v>
      </c>
      <c r="AK12" s="124"/>
      <c r="AL12" s="124"/>
      <c r="AM12" s="68" t="s">
        <v>168</v>
      </c>
      <c r="AN12" s="69"/>
      <c r="AO12" s="70"/>
      <c r="AP12" s="68" t="s">
        <v>169</v>
      </c>
      <c r="AQ12" s="69"/>
      <c r="AR12" s="70"/>
      <c r="AS12" s="68" t="s">
        <v>170</v>
      </c>
      <c r="AT12" s="69"/>
      <c r="AU12" s="70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8" t="s">
        <v>185</v>
      </c>
      <c r="CP12" s="69"/>
      <c r="CQ12" s="70"/>
      <c r="CR12" s="68" t="s">
        <v>175</v>
      </c>
      <c r="CS12" s="69"/>
      <c r="CT12" s="70"/>
      <c r="CU12" s="68" t="s">
        <v>176</v>
      </c>
      <c r="CV12" s="69"/>
      <c r="CW12" s="70"/>
      <c r="CX12" s="68" t="s">
        <v>177</v>
      </c>
      <c r="CY12" s="69"/>
      <c r="CZ12" s="70"/>
      <c r="DA12" s="68" t="s">
        <v>178</v>
      </c>
      <c r="DB12" s="69"/>
      <c r="DC12" s="70"/>
      <c r="DD12" s="68" t="s">
        <v>187</v>
      </c>
      <c r="DE12" s="69"/>
      <c r="DF12" s="70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122" ht="110.25" customHeight="1" thickBot="1">
      <c r="A13" s="87"/>
      <c r="B13" s="87"/>
      <c r="C13" s="63" t="s">
        <v>917</v>
      </c>
      <c r="D13" s="64"/>
      <c r="E13" s="65"/>
      <c r="F13" s="63" t="s">
        <v>921</v>
      </c>
      <c r="G13" s="64"/>
      <c r="H13" s="65"/>
      <c r="I13" s="63" t="s">
        <v>922</v>
      </c>
      <c r="J13" s="64"/>
      <c r="K13" s="65"/>
      <c r="L13" s="63" t="s">
        <v>923</v>
      </c>
      <c r="M13" s="64"/>
      <c r="N13" s="65"/>
      <c r="O13" s="63" t="s">
        <v>202</v>
      </c>
      <c r="P13" s="64"/>
      <c r="Q13" s="65"/>
      <c r="R13" s="63" t="s">
        <v>204</v>
      </c>
      <c r="S13" s="64"/>
      <c r="T13" s="65"/>
      <c r="U13" s="63" t="s">
        <v>925</v>
      </c>
      <c r="V13" s="64"/>
      <c r="W13" s="65"/>
      <c r="X13" s="63" t="s">
        <v>926</v>
      </c>
      <c r="Y13" s="64"/>
      <c r="Z13" s="65"/>
      <c r="AA13" s="63" t="s">
        <v>927</v>
      </c>
      <c r="AB13" s="64"/>
      <c r="AC13" s="65"/>
      <c r="AD13" s="63" t="s">
        <v>929</v>
      </c>
      <c r="AE13" s="64"/>
      <c r="AF13" s="65"/>
      <c r="AG13" s="63" t="s">
        <v>931</v>
      </c>
      <c r="AH13" s="64"/>
      <c r="AI13" s="65"/>
      <c r="AJ13" s="63" t="s">
        <v>1353</v>
      </c>
      <c r="AK13" s="64"/>
      <c r="AL13" s="65"/>
      <c r="AM13" s="63" t="s">
        <v>936</v>
      </c>
      <c r="AN13" s="64"/>
      <c r="AO13" s="65"/>
      <c r="AP13" s="63" t="s">
        <v>937</v>
      </c>
      <c r="AQ13" s="64"/>
      <c r="AR13" s="65"/>
      <c r="AS13" s="126" t="s">
        <v>938</v>
      </c>
      <c r="AT13" s="127"/>
      <c r="AU13" s="128"/>
      <c r="AV13" s="63" t="s">
        <v>939</v>
      </c>
      <c r="AW13" s="64"/>
      <c r="AX13" s="65"/>
      <c r="AY13" s="63" t="s">
        <v>941</v>
      </c>
      <c r="AZ13" s="64"/>
      <c r="BA13" s="65"/>
      <c r="BB13" s="63" t="s">
        <v>942</v>
      </c>
      <c r="BC13" s="64"/>
      <c r="BD13" s="65"/>
      <c r="BE13" s="63" t="s">
        <v>943</v>
      </c>
      <c r="BF13" s="64"/>
      <c r="BG13" s="65"/>
      <c r="BH13" s="63" t="s">
        <v>944</v>
      </c>
      <c r="BI13" s="64"/>
      <c r="BJ13" s="65"/>
      <c r="BK13" s="63" t="s">
        <v>945</v>
      </c>
      <c r="BL13" s="64"/>
      <c r="BM13" s="65"/>
      <c r="BN13" s="63" t="s">
        <v>947</v>
      </c>
      <c r="BO13" s="64"/>
      <c r="BP13" s="65"/>
      <c r="BQ13" s="63" t="s">
        <v>948</v>
      </c>
      <c r="BR13" s="64"/>
      <c r="BS13" s="65"/>
      <c r="BT13" s="63" t="s">
        <v>950</v>
      </c>
      <c r="BU13" s="64"/>
      <c r="BV13" s="65"/>
      <c r="BW13" s="63" t="s">
        <v>952</v>
      </c>
      <c r="BX13" s="64"/>
      <c r="BY13" s="65"/>
      <c r="BZ13" s="63" t="s">
        <v>953</v>
      </c>
      <c r="CA13" s="64"/>
      <c r="CB13" s="65"/>
      <c r="CC13" s="63" t="s">
        <v>957</v>
      </c>
      <c r="CD13" s="64"/>
      <c r="CE13" s="65"/>
      <c r="CF13" s="63" t="s">
        <v>960</v>
      </c>
      <c r="CG13" s="64"/>
      <c r="CH13" s="65"/>
      <c r="CI13" s="63" t="s">
        <v>961</v>
      </c>
      <c r="CJ13" s="64"/>
      <c r="CK13" s="65"/>
      <c r="CL13" s="63" t="s">
        <v>962</v>
      </c>
      <c r="CM13" s="64"/>
      <c r="CN13" s="65"/>
      <c r="CO13" s="63" t="s">
        <v>963</v>
      </c>
      <c r="CP13" s="64"/>
      <c r="CQ13" s="65"/>
      <c r="CR13" s="63" t="s">
        <v>965</v>
      </c>
      <c r="CS13" s="64"/>
      <c r="CT13" s="65"/>
      <c r="CU13" s="63" t="s">
        <v>966</v>
      </c>
      <c r="CV13" s="64"/>
      <c r="CW13" s="65"/>
      <c r="CX13" s="63" t="s">
        <v>967</v>
      </c>
      <c r="CY13" s="64"/>
      <c r="CZ13" s="65"/>
      <c r="DA13" s="63" t="s">
        <v>968</v>
      </c>
      <c r="DB13" s="64"/>
      <c r="DC13" s="65"/>
      <c r="DD13" s="63" t="s">
        <v>969</v>
      </c>
      <c r="DE13" s="64"/>
      <c r="DF13" s="65"/>
      <c r="DG13" s="63" t="s">
        <v>970</v>
      </c>
      <c r="DH13" s="64"/>
      <c r="DI13" s="65"/>
      <c r="DJ13" s="63" t="s">
        <v>972</v>
      </c>
      <c r="DK13" s="64"/>
      <c r="DL13" s="65"/>
      <c r="DM13" s="63" t="s">
        <v>973</v>
      </c>
      <c r="DN13" s="64"/>
      <c r="DO13" s="65"/>
      <c r="DP13" s="63" t="s">
        <v>974</v>
      </c>
      <c r="DQ13" s="64"/>
      <c r="DR13" s="65"/>
    </row>
    <row r="14" spans="1:122" ht="108.75" thickBot="1">
      <c r="A14" s="87"/>
      <c r="B14" s="87"/>
      <c r="C14" s="20" t="s">
        <v>918</v>
      </c>
      <c r="D14" s="21" t="s">
        <v>919</v>
      </c>
      <c r="E14" s="22" t="s">
        <v>920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2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924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928</v>
      </c>
      <c r="AC14" s="22" t="s">
        <v>924</v>
      </c>
      <c r="AD14" s="20" t="s">
        <v>218</v>
      </c>
      <c r="AE14" s="21" t="s">
        <v>427</v>
      </c>
      <c r="AF14" s="22" t="s">
        <v>930</v>
      </c>
      <c r="AG14" s="20" t="s">
        <v>932</v>
      </c>
      <c r="AH14" s="21" t="s">
        <v>933</v>
      </c>
      <c r="AI14" s="22" t="s">
        <v>934</v>
      </c>
      <c r="AJ14" s="20" t="s">
        <v>216</v>
      </c>
      <c r="AK14" s="21" t="s">
        <v>935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940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858</v>
      </c>
      <c r="BG14" s="22" t="s">
        <v>234</v>
      </c>
      <c r="BH14" s="32" t="s">
        <v>16</v>
      </c>
      <c r="BI14" s="21" t="s">
        <v>236</v>
      </c>
      <c r="BJ14" s="22" t="s">
        <v>147</v>
      </c>
      <c r="BK14" s="20" t="s">
        <v>237</v>
      </c>
      <c r="BL14" s="21" t="s">
        <v>946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949</v>
      </c>
      <c r="BR14" s="21" t="s">
        <v>858</v>
      </c>
      <c r="BS14" s="22" t="s">
        <v>219</v>
      </c>
      <c r="BT14" s="20" t="s">
        <v>951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954</v>
      </c>
      <c r="CA14" s="21" t="s">
        <v>955</v>
      </c>
      <c r="CB14" s="22" t="s">
        <v>956</v>
      </c>
      <c r="CC14" s="20" t="s">
        <v>958</v>
      </c>
      <c r="CD14" s="21" t="s">
        <v>959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2" t="s">
        <v>251</v>
      </c>
      <c r="CP14" s="21" t="s">
        <v>252</v>
      </c>
      <c r="CQ14" s="22" t="s">
        <v>964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971</v>
      </c>
      <c r="DH14" s="21" t="s">
        <v>1354</v>
      </c>
      <c r="DI14" s="22" t="s">
        <v>1355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>
      <c r="A15" s="2"/>
      <c r="B15" s="54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/>
      <c r="B16" s="54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/>
      <c r="B17" s="54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/>
      <c r="B18" s="54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/>
      <c r="B19" s="54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/>
      <c r="B20" s="54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>
      <c r="A21" s="2"/>
      <c r="B21" s="54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/>
      <c r="B22" s="5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/>
      <c r="B23" s="5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/>
      <c r="B24" s="53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/>
      <c r="B25" s="53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/>
      <c r="B26" s="53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/>
      <c r="B27" s="53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/>
      <c r="B28" s="53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/>
      <c r="B29" s="53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/>
      <c r="B30" s="53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/>
      <c r="B31" s="53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/>
      <c r="B32" s="53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/>
      <c r="B33" s="53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/>
      <c r="B34" s="53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81"/>
      <c r="B35" s="8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</row>
    <row r="36" spans="1:122" ht="37.5" customHeight="1">
      <c r="A36" s="83"/>
      <c r="B36" s="8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</row>
    <row r="38" spans="1:122">
      <c r="B38" t="s">
        <v>831</v>
      </c>
    </row>
    <row r="39" spans="1:122">
      <c r="B39" t="s">
        <v>832</v>
      </c>
      <c r="C39" t="s">
        <v>840</v>
      </c>
      <c r="D39" s="44">
        <f>SUM(C36+F36+I36+L36)/4</f>
        <v>0</v>
      </c>
      <c r="E39">
        <f>SUM(D39/100*20)</f>
        <v>0</v>
      </c>
    </row>
    <row r="40" spans="1:122">
      <c r="B40" t="s">
        <v>833</v>
      </c>
      <c r="C40" t="s">
        <v>840</v>
      </c>
      <c r="D40" s="44">
        <f>SUM(D36+G36+J36+M36)/4</f>
        <v>0</v>
      </c>
      <c r="E40">
        <f>SUM(D40/100*20)</f>
        <v>0</v>
      </c>
    </row>
    <row r="41" spans="1:122">
      <c r="B41" t="s">
        <v>834</v>
      </c>
      <c r="C41" t="s">
        <v>840</v>
      </c>
      <c r="D41" s="44">
        <f>SUM(E36+H36+K36+N36)/4</f>
        <v>0</v>
      </c>
      <c r="E41">
        <f>SUM(D41/100*20)</f>
        <v>0</v>
      </c>
    </row>
    <row r="42" spans="1:122">
      <c r="D42" s="44">
        <f>SUM(D39:D41)</f>
        <v>0</v>
      </c>
      <c r="E42">
        <f>SUM(E39:E41)</f>
        <v>0</v>
      </c>
    </row>
    <row r="43" spans="1:122">
      <c r="B43" t="s">
        <v>832</v>
      </c>
      <c r="C43" t="s">
        <v>841</v>
      </c>
      <c r="D43" s="44">
        <f>SUM(O36+R36+U36+X36+AA36+AD36+AG36+AJ36)/8</f>
        <v>0</v>
      </c>
      <c r="E43">
        <f>SUM(D43/100*20)</f>
        <v>0</v>
      </c>
    </row>
    <row r="44" spans="1:122">
      <c r="B44" t="s">
        <v>833</v>
      </c>
      <c r="C44" t="s">
        <v>841</v>
      </c>
      <c r="D44" s="44">
        <f>SUM(P36+S36+V36+Y36+AB36+AE36+AH36+AK36)/8</f>
        <v>0</v>
      </c>
      <c r="E44">
        <f t="shared" ref="E44:E57" si="0">SUM(D44/100*20)</f>
        <v>0</v>
      </c>
    </row>
    <row r="45" spans="1:122">
      <c r="B45" t="s">
        <v>834</v>
      </c>
      <c r="C45" t="s">
        <v>841</v>
      </c>
      <c r="D45" s="44">
        <f>SUM(Q36+T36+W36+Z36+AC36+AF36+AI36+AL36)/8</f>
        <v>0</v>
      </c>
      <c r="E45">
        <f t="shared" si="0"/>
        <v>0</v>
      </c>
    </row>
    <row r="46" spans="1:122">
      <c r="D46" s="44">
        <f>SUM(D43:D45)</f>
        <v>0</v>
      </c>
      <c r="E46">
        <f>SUM(E43:E45)</f>
        <v>0</v>
      </c>
    </row>
    <row r="47" spans="1:122">
      <c r="B47" t="s">
        <v>832</v>
      </c>
      <c r="C47" t="s">
        <v>842</v>
      </c>
      <c r="D47" s="44">
        <f>SUM(AM36+AP36+AS36+AV36)/4</f>
        <v>0</v>
      </c>
      <c r="E47">
        <f t="shared" si="0"/>
        <v>0</v>
      </c>
    </row>
    <row r="48" spans="1:122">
      <c r="B48" t="s">
        <v>833</v>
      </c>
      <c r="C48" t="s">
        <v>842</v>
      </c>
      <c r="D48" s="44">
        <f>SUM(AN36+AQ36+AT36+AW36)/4</f>
        <v>0</v>
      </c>
      <c r="E48">
        <f t="shared" si="0"/>
        <v>0</v>
      </c>
    </row>
    <row r="49" spans="2:5">
      <c r="B49" t="s">
        <v>834</v>
      </c>
      <c r="C49" t="s">
        <v>842</v>
      </c>
      <c r="D49" s="44">
        <f>SUM(AO36+AR36+AU36+AX36)/4</f>
        <v>0</v>
      </c>
      <c r="E49">
        <f t="shared" si="0"/>
        <v>0</v>
      </c>
    </row>
    <row r="50" spans="2:5">
      <c r="D50" s="44">
        <f>SUM(D47:D49)</f>
        <v>0</v>
      </c>
      <c r="E50">
        <f>SUM(E47:E49)</f>
        <v>0</v>
      </c>
    </row>
    <row r="51" spans="2:5">
      <c r="B51" t="s">
        <v>832</v>
      </c>
      <c r="C51" t="s">
        <v>843</v>
      </c>
      <c r="D51" s="44">
        <f>SUM(AY36+BB36+BE36+BH36+BK36+BN36+BQ36+BT36+BW36+BZ36+CC36+CF36+CI36+CL36+CO36+CR36+CU36+CX36+DA36+DD36)/20</f>
        <v>0</v>
      </c>
      <c r="E51">
        <f t="shared" si="0"/>
        <v>0</v>
      </c>
    </row>
    <row r="52" spans="2:5">
      <c r="B52" t="s">
        <v>833</v>
      </c>
      <c r="C52" t="s">
        <v>843</v>
      </c>
      <c r="D52" s="44">
        <f>SUM(AZ36+BC36+BF36+BI36+BL36+BO36+BR36+BU36+BX36+CA36+CD36+CG36+CJ36+CM36+CP36+CS36+CV36+CY36+DB36+DE36)/20</f>
        <v>0</v>
      </c>
      <c r="E52">
        <f t="shared" si="0"/>
        <v>0</v>
      </c>
    </row>
    <row r="53" spans="2:5">
      <c r="B53" t="s">
        <v>834</v>
      </c>
      <c r="C53" t="s">
        <v>843</v>
      </c>
      <c r="D53" s="44">
        <f>SUM(BA36+BD36+BG36+BJ36+BM36+BP36+BS36+BV36+BY36+CB36+CE36+CH36+CK36+CN36+CQ36+CT36+CW36+CZ36+DC36+DF36)/20</f>
        <v>0</v>
      </c>
      <c r="E53">
        <f t="shared" si="0"/>
        <v>0</v>
      </c>
    </row>
    <row r="54" spans="2:5">
      <c r="D54" s="44">
        <f>SUM(D51:D53)</f>
        <v>0</v>
      </c>
      <c r="E54">
        <f>SUM(E51:E53)</f>
        <v>0</v>
      </c>
    </row>
    <row r="55" spans="2:5">
      <c r="B55" t="s">
        <v>832</v>
      </c>
      <c r="C55" t="s">
        <v>844</v>
      </c>
      <c r="D55" s="44">
        <f>SUM(DG36+DJ36+DM36+DP36)/4</f>
        <v>0</v>
      </c>
      <c r="E55">
        <f t="shared" si="0"/>
        <v>0</v>
      </c>
    </row>
    <row r="56" spans="2:5">
      <c r="B56" t="s">
        <v>833</v>
      </c>
      <c r="C56" t="s">
        <v>844</v>
      </c>
      <c r="D56" s="44">
        <f>SUM(DH36+DK36+DN36+DQ36)/4</f>
        <v>0</v>
      </c>
      <c r="E56">
        <f t="shared" si="0"/>
        <v>0</v>
      </c>
    </row>
    <row r="57" spans="2:5">
      <c r="B57" t="s">
        <v>834</v>
      </c>
      <c r="C57" t="s">
        <v>844</v>
      </c>
      <c r="D57" s="44">
        <f>SUM(DI36+DL36+DO36+DR36)/4</f>
        <v>0</v>
      </c>
      <c r="E57">
        <f t="shared" si="0"/>
        <v>0</v>
      </c>
    </row>
    <row r="58" spans="2:5">
      <c r="D58" s="44">
        <f>SUM(D55:D57)</f>
        <v>0</v>
      </c>
      <c r="E58">
        <f>SUM(E55:E57)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opLeftCell="A11" zoomScale="72" zoomScaleNormal="72" workbookViewId="0">
      <pane xSplit="2" ySplit="3" topLeftCell="EP14" activePane="bottomRight" state="frozen"/>
      <selection activeCell="A11" sqref="A11"/>
      <selection pane="topRight" activeCell="C11" sqref="C11"/>
      <selection pane="bottomLeft" activeCell="A14" sqref="A14"/>
      <selection pane="bottomRight" activeCell="EU20" sqref="EU20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62" t="s">
        <v>1369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87" t="s">
        <v>0</v>
      </c>
      <c r="B4" s="87" t="s">
        <v>1</v>
      </c>
      <c r="C4" s="150" t="s">
        <v>57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07" t="s">
        <v>2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92"/>
      <c r="AS4" s="107" t="s">
        <v>2</v>
      </c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32" t="s">
        <v>88</v>
      </c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75" t="s">
        <v>115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01" t="s">
        <v>115</v>
      </c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154"/>
      <c r="EW4" s="136" t="s">
        <v>138</v>
      </c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</row>
    <row r="5" spans="1:167" ht="15.7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111" t="s">
        <v>56</v>
      </c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68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70"/>
      <c r="AV5" s="68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70"/>
      <c r="BK5" s="111" t="s">
        <v>332</v>
      </c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106" t="s">
        <v>1034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53" t="s">
        <v>174</v>
      </c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2"/>
      <c r="DS5" s="155" t="s">
        <v>186</v>
      </c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1" t="s">
        <v>117</v>
      </c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2"/>
      <c r="EW5" s="68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167" ht="15.75" hidden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4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3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3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3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3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7"/>
      <c r="B11" s="87"/>
      <c r="C11" s="123" t="s">
        <v>280</v>
      </c>
      <c r="D11" s="124" t="s">
        <v>5</v>
      </c>
      <c r="E11" s="124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124" t="s">
        <v>282</v>
      </c>
      <c r="M11" s="124" t="s">
        <v>9</v>
      </c>
      <c r="N11" s="124" t="s">
        <v>10</v>
      </c>
      <c r="O11" s="124" t="s">
        <v>283</v>
      </c>
      <c r="P11" s="124" t="s">
        <v>11</v>
      </c>
      <c r="Q11" s="124" t="s">
        <v>4</v>
      </c>
      <c r="R11" s="123" t="s">
        <v>284</v>
      </c>
      <c r="S11" s="124"/>
      <c r="T11" s="124"/>
      <c r="U11" s="130" t="s">
        <v>993</v>
      </c>
      <c r="V11" s="95"/>
      <c r="W11" s="123"/>
      <c r="X11" s="124" t="s">
        <v>994</v>
      </c>
      <c r="Y11" s="124"/>
      <c r="Z11" s="124"/>
      <c r="AA11" s="129" t="s">
        <v>995</v>
      </c>
      <c r="AB11" s="129"/>
      <c r="AC11" s="157"/>
      <c r="AD11" s="76" t="s">
        <v>285</v>
      </c>
      <c r="AE11" s="76"/>
      <c r="AF11" s="76"/>
      <c r="AG11" s="76" t="s">
        <v>286</v>
      </c>
      <c r="AH11" s="76"/>
      <c r="AI11" s="76"/>
      <c r="AJ11" s="67" t="s">
        <v>287</v>
      </c>
      <c r="AK11" s="67"/>
      <c r="AL11" s="67"/>
      <c r="AM11" s="76" t="s">
        <v>288</v>
      </c>
      <c r="AN11" s="76"/>
      <c r="AO11" s="76"/>
      <c r="AP11" s="76" t="s">
        <v>289</v>
      </c>
      <c r="AQ11" s="76"/>
      <c r="AR11" s="111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1017</v>
      </c>
      <c r="BF11" s="76"/>
      <c r="BG11" s="76"/>
      <c r="BH11" s="76" t="s">
        <v>293</v>
      </c>
      <c r="BI11" s="76"/>
      <c r="BJ11" s="76"/>
      <c r="BK11" s="69" t="s">
        <v>294</v>
      </c>
      <c r="BL11" s="69"/>
      <c r="BM11" s="70"/>
      <c r="BN11" s="68" t="s">
        <v>321</v>
      </c>
      <c r="BO11" s="69"/>
      <c r="BP11" s="70"/>
      <c r="BQ11" s="68" t="s">
        <v>295</v>
      </c>
      <c r="BR11" s="69"/>
      <c r="BS11" s="70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8" t="s">
        <v>304</v>
      </c>
      <c r="CV11" s="69"/>
      <c r="CW11" s="70"/>
      <c r="CX11" s="68" t="s">
        <v>305</v>
      </c>
      <c r="CY11" s="69"/>
      <c r="CZ11" s="70"/>
      <c r="DA11" s="68" t="s">
        <v>306</v>
      </c>
      <c r="DB11" s="69"/>
      <c r="DC11" s="70"/>
      <c r="DD11" s="68" t="s">
        <v>307</v>
      </c>
      <c r="DE11" s="69"/>
      <c r="DF11" s="70"/>
      <c r="DG11" s="68" t="s">
        <v>323</v>
      </c>
      <c r="DH11" s="69"/>
      <c r="DI11" s="70"/>
      <c r="DJ11" s="68" t="s">
        <v>308</v>
      </c>
      <c r="DK11" s="69"/>
      <c r="DL11" s="70"/>
      <c r="DM11" s="68" t="s">
        <v>309</v>
      </c>
      <c r="DN11" s="69"/>
      <c r="DO11" s="70"/>
      <c r="DP11" s="68" t="s">
        <v>310</v>
      </c>
      <c r="DQ11" s="69"/>
      <c r="DR11" s="70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147" t="s">
        <v>325</v>
      </c>
      <c r="EI11" s="148"/>
      <c r="EJ11" s="149"/>
      <c r="EK11" s="147" t="s">
        <v>326</v>
      </c>
      <c r="EL11" s="148"/>
      <c r="EM11" s="149"/>
      <c r="EN11" s="147" t="s">
        <v>327</v>
      </c>
      <c r="EO11" s="148"/>
      <c r="EP11" s="149"/>
      <c r="EQ11" s="147" t="s">
        <v>328</v>
      </c>
      <c r="ER11" s="148"/>
      <c r="ES11" s="149"/>
      <c r="ET11" s="147" t="s">
        <v>329</v>
      </c>
      <c r="EU11" s="148"/>
      <c r="EV11" s="149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167" ht="99.75" customHeight="1" thickBot="1">
      <c r="A12" s="87"/>
      <c r="B12" s="87"/>
      <c r="C12" s="63" t="s">
        <v>975</v>
      </c>
      <c r="D12" s="64"/>
      <c r="E12" s="65"/>
      <c r="F12" s="63" t="s">
        <v>979</v>
      </c>
      <c r="G12" s="64"/>
      <c r="H12" s="65"/>
      <c r="I12" s="63" t="s">
        <v>983</v>
      </c>
      <c r="J12" s="64"/>
      <c r="K12" s="65"/>
      <c r="L12" s="63" t="s">
        <v>987</v>
      </c>
      <c r="M12" s="64"/>
      <c r="N12" s="65"/>
      <c r="O12" s="63" t="s">
        <v>989</v>
      </c>
      <c r="P12" s="64"/>
      <c r="Q12" s="65"/>
      <c r="R12" s="126" t="s">
        <v>992</v>
      </c>
      <c r="S12" s="127"/>
      <c r="T12" s="128"/>
      <c r="U12" s="63" t="s">
        <v>338</v>
      </c>
      <c r="V12" s="64"/>
      <c r="W12" s="65"/>
      <c r="X12" s="63" t="s">
        <v>341</v>
      </c>
      <c r="Y12" s="64"/>
      <c r="Z12" s="65"/>
      <c r="AA12" s="63" t="s">
        <v>996</v>
      </c>
      <c r="AB12" s="64"/>
      <c r="AC12" s="65"/>
      <c r="AD12" s="63" t="s">
        <v>1000</v>
      </c>
      <c r="AE12" s="64"/>
      <c r="AF12" s="65"/>
      <c r="AG12" s="63" t="s">
        <v>1001</v>
      </c>
      <c r="AH12" s="64"/>
      <c r="AI12" s="65"/>
      <c r="AJ12" s="63" t="s">
        <v>1005</v>
      </c>
      <c r="AK12" s="64"/>
      <c r="AL12" s="65"/>
      <c r="AM12" s="63" t="s">
        <v>1009</v>
      </c>
      <c r="AN12" s="64"/>
      <c r="AO12" s="65"/>
      <c r="AP12" s="63" t="s">
        <v>1013</v>
      </c>
      <c r="AQ12" s="64"/>
      <c r="AR12" s="65"/>
      <c r="AS12" s="63" t="s">
        <v>1014</v>
      </c>
      <c r="AT12" s="64"/>
      <c r="AU12" s="65"/>
      <c r="AV12" s="63" t="s">
        <v>1018</v>
      </c>
      <c r="AW12" s="64"/>
      <c r="AX12" s="65"/>
      <c r="AY12" s="63" t="s">
        <v>1019</v>
      </c>
      <c r="AZ12" s="64"/>
      <c r="BA12" s="65"/>
      <c r="BB12" s="63" t="s">
        <v>1020</v>
      </c>
      <c r="BC12" s="64"/>
      <c r="BD12" s="65"/>
      <c r="BE12" s="63" t="s">
        <v>1021</v>
      </c>
      <c r="BF12" s="64"/>
      <c r="BG12" s="65"/>
      <c r="BH12" s="126" t="s">
        <v>1022</v>
      </c>
      <c r="BI12" s="127"/>
      <c r="BJ12" s="128"/>
      <c r="BK12" s="63" t="s">
        <v>357</v>
      </c>
      <c r="BL12" s="64"/>
      <c r="BM12" s="65"/>
      <c r="BN12" s="63" t="s">
        <v>359</v>
      </c>
      <c r="BO12" s="64"/>
      <c r="BP12" s="65"/>
      <c r="BQ12" s="63" t="s">
        <v>1026</v>
      </c>
      <c r="BR12" s="64"/>
      <c r="BS12" s="65"/>
      <c r="BT12" s="63" t="s">
        <v>1027</v>
      </c>
      <c r="BU12" s="64"/>
      <c r="BV12" s="65"/>
      <c r="BW12" s="63" t="s">
        <v>1028</v>
      </c>
      <c r="BX12" s="64"/>
      <c r="BY12" s="65"/>
      <c r="BZ12" s="63" t="s">
        <v>1029</v>
      </c>
      <c r="CA12" s="64"/>
      <c r="CB12" s="65"/>
      <c r="CC12" s="63" t="s">
        <v>369</v>
      </c>
      <c r="CD12" s="64"/>
      <c r="CE12" s="65"/>
      <c r="CF12" s="138" t="s">
        <v>372</v>
      </c>
      <c r="CG12" s="139"/>
      <c r="CH12" s="140"/>
      <c r="CI12" s="63" t="s">
        <v>376</v>
      </c>
      <c r="CJ12" s="64"/>
      <c r="CK12" s="65"/>
      <c r="CL12" s="63" t="s">
        <v>1356</v>
      </c>
      <c r="CM12" s="64"/>
      <c r="CN12" s="65"/>
      <c r="CO12" s="63" t="s">
        <v>382</v>
      </c>
      <c r="CP12" s="64"/>
      <c r="CQ12" s="65"/>
      <c r="CR12" s="144" t="s">
        <v>385</v>
      </c>
      <c r="CS12" s="145"/>
      <c r="CT12" s="146"/>
      <c r="CU12" s="63" t="s">
        <v>388</v>
      </c>
      <c r="CV12" s="64"/>
      <c r="CW12" s="65"/>
      <c r="CX12" s="63" t="s">
        <v>390</v>
      </c>
      <c r="CY12" s="64"/>
      <c r="CZ12" s="65"/>
      <c r="DA12" s="63" t="s">
        <v>394</v>
      </c>
      <c r="DB12" s="64"/>
      <c r="DC12" s="65"/>
      <c r="DD12" s="141" t="s">
        <v>398</v>
      </c>
      <c r="DE12" s="142"/>
      <c r="DF12" s="143"/>
      <c r="DG12" s="138" t="s">
        <v>400</v>
      </c>
      <c r="DH12" s="139"/>
      <c r="DI12" s="140"/>
      <c r="DJ12" s="138" t="s">
        <v>404</v>
      </c>
      <c r="DK12" s="139"/>
      <c r="DL12" s="140"/>
      <c r="DM12" s="138" t="s">
        <v>408</v>
      </c>
      <c r="DN12" s="139"/>
      <c r="DO12" s="140"/>
      <c r="DP12" s="138" t="s">
        <v>412</v>
      </c>
      <c r="DQ12" s="139"/>
      <c r="DR12" s="140"/>
      <c r="DS12" s="138" t="s">
        <v>415</v>
      </c>
      <c r="DT12" s="139"/>
      <c r="DU12" s="140"/>
      <c r="DV12" s="138" t="s">
        <v>418</v>
      </c>
      <c r="DW12" s="139"/>
      <c r="DX12" s="140"/>
      <c r="DY12" s="138" t="s">
        <v>422</v>
      </c>
      <c r="DZ12" s="139"/>
      <c r="EA12" s="140"/>
      <c r="EB12" s="141" t="s">
        <v>424</v>
      </c>
      <c r="EC12" s="142"/>
      <c r="ED12" s="143"/>
      <c r="EE12" s="138" t="s">
        <v>1038</v>
      </c>
      <c r="EF12" s="139"/>
      <c r="EG12" s="140"/>
      <c r="EH12" s="138" t="s">
        <v>426</v>
      </c>
      <c r="EI12" s="139"/>
      <c r="EJ12" s="140"/>
      <c r="EK12" s="138" t="s">
        <v>428</v>
      </c>
      <c r="EL12" s="139"/>
      <c r="EM12" s="140"/>
      <c r="EN12" s="138" t="s">
        <v>1047</v>
      </c>
      <c r="EO12" s="139"/>
      <c r="EP12" s="140"/>
      <c r="EQ12" s="138" t="s">
        <v>1049</v>
      </c>
      <c r="ER12" s="139"/>
      <c r="ES12" s="140"/>
      <c r="ET12" s="138" t="s">
        <v>430</v>
      </c>
      <c r="EU12" s="139"/>
      <c r="EV12" s="140"/>
      <c r="EW12" s="138" t="s">
        <v>432</v>
      </c>
      <c r="EX12" s="139"/>
      <c r="EY12" s="140"/>
      <c r="EZ12" s="138" t="s">
        <v>1053</v>
      </c>
      <c r="FA12" s="139"/>
      <c r="FB12" s="140"/>
      <c r="FC12" s="138" t="s">
        <v>1057</v>
      </c>
      <c r="FD12" s="139"/>
      <c r="FE12" s="140"/>
      <c r="FF12" s="141" t="s">
        <v>1059</v>
      </c>
      <c r="FG12" s="142"/>
      <c r="FH12" s="143"/>
      <c r="FI12" s="138" t="s">
        <v>1063</v>
      </c>
      <c r="FJ12" s="139"/>
      <c r="FK12" s="140"/>
    </row>
    <row r="13" spans="1:167" ht="180.75" thickBot="1">
      <c r="A13" s="87"/>
      <c r="B13" s="87"/>
      <c r="C13" s="20" t="s">
        <v>977</v>
      </c>
      <c r="D13" s="21" t="s">
        <v>976</v>
      </c>
      <c r="E13" s="22" t="s">
        <v>978</v>
      </c>
      <c r="F13" s="20" t="s">
        <v>980</v>
      </c>
      <c r="G13" s="21" t="s">
        <v>981</v>
      </c>
      <c r="H13" s="22" t="s">
        <v>982</v>
      </c>
      <c r="I13" s="20" t="s">
        <v>984</v>
      </c>
      <c r="J13" s="21" t="s">
        <v>985</v>
      </c>
      <c r="K13" s="22" t="s">
        <v>986</v>
      </c>
      <c r="L13" s="20" t="s">
        <v>988</v>
      </c>
      <c r="M13" s="21" t="s">
        <v>335</v>
      </c>
      <c r="N13" s="22" t="s">
        <v>194</v>
      </c>
      <c r="O13" s="20" t="s">
        <v>990</v>
      </c>
      <c r="P13" s="21" t="s">
        <v>991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997</v>
      </c>
      <c r="AB13" s="21" t="s">
        <v>998</v>
      </c>
      <c r="AC13" s="22" t="s">
        <v>999</v>
      </c>
      <c r="AD13" s="20" t="s">
        <v>84</v>
      </c>
      <c r="AE13" s="21" t="s">
        <v>348</v>
      </c>
      <c r="AF13" s="22" t="s">
        <v>86</v>
      </c>
      <c r="AG13" s="20" t="s">
        <v>1002</v>
      </c>
      <c r="AH13" s="21" t="s">
        <v>1003</v>
      </c>
      <c r="AI13" s="22" t="s">
        <v>1004</v>
      </c>
      <c r="AJ13" s="20" t="s">
        <v>1006</v>
      </c>
      <c r="AK13" s="21" t="s">
        <v>1007</v>
      </c>
      <c r="AL13" s="22" t="s">
        <v>1008</v>
      </c>
      <c r="AM13" s="20" t="s">
        <v>1010</v>
      </c>
      <c r="AN13" s="21" t="s">
        <v>1011</v>
      </c>
      <c r="AO13" s="22" t="s">
        <v>1012</v>
      </c>
      <c r="AP13" s="20" t="s">
        <v>216</v>
      </c>
      <c r="AQ13" s="21" t="s">
        <v>217</v>
      </c>
      <c r="AR13" s="22" t="s">
        <v>205</v>
      </c>
      <c r="AS13" s="20" t="s">
        <v>1015</v>
      </c>
      <c r="AT13" s="21" t="s">
        <v>350</v>
      </c>
      <c r="AU13" s="22" t="s">
        <v>1016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2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1023</v>
      </c>
      <c r="BO13" s="21" t="s">
        <v>1024</v>
      </c>
      <c r="BP13" s="22" t="s">
        <v>1025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5" t="s">
        <v>373</v>
      </c>
      <c r="CG13" s="36" t="s">
        <v>374</v>
      </c>
      <c r="CH13" s="37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1030</v>
      </c>
      <c r="CN13" s="22" t="s">
        <v>1031</v>
      </c>
      <c r="CO13" s="20" t="s">
        <v>383</v>
      </c>
      <c r="CP13" s="21" t="s">
        <v>210</v>
      </c>
      <c r="CQ13" s="22" t="s">
        <v>99</v>
      </c>
      <c r="CR13" s="39" t="s">
        <v>386</v>
      </c>
      <c r="CS13" s="40" t="s">
        <v>122</v>
      </c>
      <c r="CT13" s="40" t="s">
        <v>387</v>
      </c>
      <c r="CU13" s="20" t="s">
        <v>389</v>
      </c>
      <c r="CV13" s="21" t="s">
        <v>1032</v>
      </c>
      <c r="CW13" s="22" t="s">
        <v>1033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8" t="s">
        <v>377</v>
      </c>
      <c r="DE13" s="36" t="s">
        <v>399</v>
      </c>
      <c r="DF13" s="37" t="s">
        <v>384</v>
      </c>
      <c r="DG13" s="38" t="s">
        <v>401</v>
      </c>
      <c r="DH13" s="36" t="s">
        <v>402</v>
      </c>
      <c r="DI13" s="37" t="s">
        <v>403</v>
      </c>
      <c r="DJ13" s="38" t="s">
        <v>405</v>
      </c>
      <c r="DK13" s="36" t="s">
        <v>406</v>
      </c>
      <c r="DL13" s="37" t="s">
        <v>407</v>
      </c>
      <c r="DM13" s="38" t="s">
        <v>409</v>
      </c>
      <c r="DN13" s="36" t="s">
        <v>410</v>
      </c>
      <c r="DO13" s="37" t="s">
        <v>411</v>
      </c>
      <c r="DP13" s="38" t="s">
        <v>431</v>
      </c>
      <c r="DQ13" s="36" t="s">
        <v>413</v>
      </c>
      <c r="DR13" s="37" t="s">
        <v>414</v>
      </c>
      <c r="DS13" s="38" t="s">
        <v>416</v>
      </c>
      <c r="DT13" s="36" t="s">
        <v>417</v>
      </c>
      <c r="DU13" s="37" t="s">
        <v>238</v>
      </c>
      <c r="DV13" s="38" t="s">
        <v>419</v>
      </c>
      <c r="DW13" s="36" t="s">
        <v>420</v>
      </c>
      <c r="DX13" s="37" t="s">
        <v>421</v>
      </c>
      <c r="DY13" s="38" t="s">
        <v>337</v>
      </c>
      <c r="DZ13" s="36" t="s">
        <v>423</v>
      </c>
      <c r="EA13" s="37" t="s">
        <v>1035</v>
      </c>
      <c r="EB13" s="38" t="s">
        <v>425</v>
      </c>
      <c r="EC13" s="36" t="s">
        <v>1036</v>
      </c>
      <c r="ED13" s="37" t="s">
        <v>1037</v>
      </c>
      <c r="EE13" s="38" t="s">
        <v>1039</v>
      </c>
      <c r="EF13" s="36" t="s">
        <v>1040</v>
      </c>
      <c r="EG13" s="37" t="s">
        <v>1041</v>
      </c>
      <c r="EH13" s="38" t="s">
        <v>73</v>
      </c>
      <c r="EI13" s="36" t="s">
        <v>1042</v>
      </c>
      <c r="EJ13" s="37" t="s">
        <v>75</v>
      </c>
      <c r="EK13" s="38" t="s">
        <v>1043</v>
      </c>
      <c r="EL13" s="36" t="s">
        <v>1044</v>
      </c>
      <c r="EM13" s="37" t="s">
        <v>1045</v>
      </c>
      <c r="EN13" s="38" t="s">
        <v>1046</v>
      </c>
      <c r="EO13" s="36" t="s">
        <v>1048</v>
      </c>
      <c r="EP13" s="37" t="s">
        <v>429</v>
      </c>
      <c r="EQ13" s="38" t="s">
        <v>148</v>
      </c>
      <c r="ER13" s="36" t="s">
        <v>208</v>
      </c>
      <c r="ES13" s="37" t="s">
        <v>209</v>
      </c>
      <c r="ET13" s="38" t="s">
        <v>1052</v>
      </c>
      <c r="EU13" s="36" t="s">
        <v>1050</v>
      </c>
      <c r="EV13" s="37" t="s">
        <v>1051</v>
      </c>
      <c r="EW13" s="38" t="s">
        <v>434</v>
      </c>
      <c r="EX13" s="36" t="s">
        <v>433</v>
      </c>
      <c r="EY13" s="37" t="s">
        <v>207</v>
      </c>
      <c r="EZ13" s="38" t="s">
        <v>1054</v>
      </c>
      <c r="FA13" s="36" t="s">
        <v>1055</v>
      </c>
      <c r="FB13" s="37" t="s">
        <v>1056</v>
      </c>
      <c r="FC13" s="38" t="s">
        <v>336</v>
      </c>
      <c r="FD13" s="36" t="s">
        <v>1058</v>
      </c>
      <c r="FE13" s="37" t="s">
        <v>274</v>
      </c>
      <c r="FF13" s="38" t="s">
        <v>1060</v>
      </c>
      <c r="FG13" s="36" t="s">
        <v>1061</v>
      </c>
      <c r="FH13" s="37" t="s">
        <v>1062</v>
      </c>
      <c r="FI13" s="38" t="s">
        <v>1064</v>
      </c>
      <c r="FJ13" s="36" t="s">
        <v>1065</v>
      </c>
      <c r="FK13" s="37" t="s">
        <v>1066</v>
      </c>
    </row>
    <row r="14" spans="1:167" ht="15.75">
      <c r="A14" s="2">
        <v>1</v>
      </c>
      <c r="B14" s="54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23"/>
      <c r="V14" s="23"/>
      <c r="W14" s="14"/>
      <c r="X14" s="14"/>
      <c r="Y14" s="14"/>
      <c r="Z14" s="1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4"/>
      <c r="BL14" s="4"/>
      <c r="BM14" s="4"/>
      <c r="BN14" s="4"/>
      <c r="BO14" s="4"/>
      <c r="BP14" s="4"/>
      <c r="BQ14" s="4"/>
      <c r="BR14" s="4"/>
      <c r="BS14" s="4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54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54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54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4"/>
      <c r="R17" s="14"/>
      <c r="S17" s="1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4"/>
      <c r="AR17" s="14"/>
      <c r="AS17" s="14"/>
      <c r="AT17" s="1"/>
      <c r="AU17" s="1"/>
      <c r="AV17" s="1"/>
      <c r="AW17" s="1"/>
      <c r="AX17" s="1"/>
      <c r="AY17" s="14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4"/>
      <c r="BK17" s="14"/>
      <c r="BL17" s="14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4"/>
      <c r="CK17" s="14"/>
      <c r="CL17" s="14"/>
      <c r="CM17" s="1"/>
      <c r="CN17" s="1"/>
      <c r="CO17" s="1"/>
      <c r="CP17" s="1"/>
      <c r="CQ17" s="1"/>
      <c r="CR17" s="14"/>
      <c r="CS17" s="1"/>
      <c r="CT17" s="1"/>
      <c r="CU17" s="1"/>
      <c r="CV17" s="1"/>
      <c r="CW17" s="1"/>
      <c r="CY17" s="1"/>
      <c r="CZ17" s="1"/>
      <c r="DA17" s="1"/>
      <c r="DB17" s="1"/>
      <c r="DC17" s="14"/>
      <c r="DD17" s="14"/>
      <c r="DE17" s="14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T17" s="1"/>
      <c r="DU17" s="1"/>
      <c r="DV17" s="1"/>
      <c r="DW17" s="1"/>
      <c r="DX17" s="14"/>
      <c r="DY17" s="14"/>
      <c r="DZ17" s="14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4"/>
      <c r="EY17" s="14"/>
      <c r="EZ17" s="14"/>
      <c r="FA17" s="1"/>
      <c r="FB17" s="1"/>
      <c r="FC17" s="1"/>
      <c r="FD17" s="1"/>
      <c r="FE17" s="1"/>
      <c r="FF17" s="14"/>
      <c r="FG17" s="1"/>
      <c r="FH17" s="1"/>
      <c r="FI17" s="1"/>
      <c r="FJ17" s="1"/>
      <c r="FK17" s="1"/>
    </row>
    <row r="18" spans="1:167" ht="15.75">
      <c r="A18" s="2">
        <v>5</v>
      </c>
      <c r="B18" s="54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</row>
    <row r="19" spans="1:167" ht="15.75">
      <c r="A19" s="2">
        <v>6</v>
      </c>
      <c r="B19" s="54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</row>
    <row r="20" spans="1:167" ht="15.75">
      <c r="A20" s="2">
        <v>7</v>
      </c>
      <c r="B20" s="54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</row>
    <row r="21" spans="1:167" ht="15.75">
      <c r="A21" s="3">
        <v>8</v>
      </c>
      <c r="B21" s="53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"/>
      <c r="R21" s="1"/>
      <c r="S21" s="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1"/>
      <c r="AR21" s="1"/>
      <c r="AS21" s="1"/>
      <c r="AT21" s="4"/>
      <c r="AU21" s="4"/>
      <c r="AV21" s="4"/>
      <c r="AW21" s="4"/>
      <c r="AX21" s="4"/>
      <c r="AY21" s="1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"/>
      <c r="BK21" s="1"/>
      <c r="BL21" s="1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1"/>
      <c r="CK21" s="1"/>
      <c r="CL21" s="1"/>
      <c r="CM21" s="4"/>
      <c r="CN21" s="4"/>
      <c r="CO21" s="4"/>
      <c r="CP21" s="4"/>
      <c r="CQ21" s="4"/>
      <c r="CR21" s="1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1"/>
      <c r="DD21" s="1"/>
      <c r="DE21" s="1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1"/>
      <c r="DY21" s="1"/>
      <c r="DZ21" s="1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1"/>
      <c r="EY21" s="1"/>
      <c r="EZ21" s="1"/>
      <c r="FA21" s="4"/>
      <c r="FB21" s="4"/>
      <c r="FC21" s="4"/>
      <c r="FD21" s="4"/>
      <c r="FE21" s="4"/>
      <c r="FF21" s="1"/>
      <c r="FG21" s="4"/>
      <c r="FH21" s="4"/>
      <c r="FI21" s="4"/>
      <c r="FJ21" s="4"/>
      <c r="FK21" s="4"/>
    </row>
    <row r="22" spans="1:167" ht="15.75">
      <c r="A22" s="3">
        <v>9</v>
      </c>
      <c r="B22" s="5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"/>
      <c r="R22" s="1"/>
      <c r="S22" s="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1"/>
      <c r="AR22" s="1"/>
      <c r="AS22" s="1"/>
      <c r="AT22" s="4"/>
      <c r="AU22" s="4"/>
      <c r="AV22" s="4"/>
      <c r="AW22" s="4"/>
      <c r="AX22" s="4"/>
      <c r="AY22" s="1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"/>
      <c r="BK22" s="1"/>
      <c r="BL22" s="1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"/>
      <c r="CK22" s="1"/>
      <c r="CL22" s="1"/>
      <c r="CM22" s="4"/>
      <c r="CN22" s="4"/>
      <c r="CO22" s="4"/>
      <c r="CP22" s="4"/>
      <c r="CQ22" s="4"/>
      <c r="CR22" s="1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1"/>
      <c r="DD22" s="1"/>
      <c r="DE22" s="1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1"/>
      <c r="DY22" s="1"/>
      <c r="DZ22" s="1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1"/>
      <c r="EY22" s="1"/>
      <c r="EZ22" s="1"/>
      <c r="FA22" s="4"/>
      <c r="FB22" s="4"/>
      <c r="FC22" s="4"/>
      <c r="FD22" s="4"/>
      <c r="FE22" s="4"/>
      <c r="FF22" s="1"/>
      <c r="FG22" s="4"/>
      <c r="FH22" s="4"/>
      <c r="FI22" s="4"/>
      <c r="FJ22" s="4"/>
      <c r="FK22" s="4"/>
    </row>
    <row r="23" spans="1:167" ht="15.75">
      <c r="A23" s="3">
        <v>10</v>
      </c>
      <c r="B23" s="5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"/>
      <c r="R23" s="1"/>
      <c r="S23" s="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1"/>
      <c r="AR23" s="1"/>
      <c r="AS23" s="1"/>
      <c r="AT23" s="4"/>
      <c r="AU23" s="4"/>
      <c r="AV23" s="4"/>
      <c r="AW23" s="4"/>
      <c r="AX23" s="4"/>
      <c r="AY23" s="1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"/>
      <c r="BK23" s="1"/>
      <c r="BL23" s="1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1"/>
      <c r="CK23" s="1"/>
      <c r="CL23" s="1"/>
      <c r="CM23" s="4"/>
      <c r="CN23" s="4"/>
      <c r="CO23" s="4"/>
      <c r="CP23" s="4"/>
      <c r="CQ23" s="4"/>
      <c r="CR23" s="1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1"/>
      <c r="DD23" s="1"/>
      <c r="DE23" s="1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1"/>
      <c r="DY23" s="1"/>
      <c r="DZ23" s="1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1"/>
      <c r="EY23" s="1"/>
      <c r="EZ23" s="1"/>
      <c r="FA23" s="4"/>
      <c r="FB23" s="4"/>
      <c r="FC23" s="4"/>
      <c r="FD23" s="4"/>
      <c r="FE23" s="4"/>
      <c r="FF23" s="1"/>
      <c r="FG23" s="4"/>
      <c r="FH23" s="4"/>
      <c r="FI23" s="4"/>
      <c r="FJ23" s="4"/>
      <c r="FK23" s="4"/>
    </row>
    <row r="24" spans="1:167">
      <c r="A24" s="3">
        <v>11</v>
      </c>
      <c r="B24" s="53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I24" s="4"/>
      <c r="FJ24" s="4"/>
      <c r="FK24" s="4"/>
    </row>
    <row r="25" spans="1:167">
      <c r="A25" s="3">
        <v>12</v>
      </c>
      <c r="B25" s="53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53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53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53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53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53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53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53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53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53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1" t="s">
        <v>278</v>
      </c>
      <c r="B39" s="8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</row>
    <row r="40" spans="1:167" ht="39" customHeight="1">
      <c r="A40" s="83" t="s">
        <v>853</v>
      </c>
      <c r="B40" s="8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</row>
    <row r="42" spans="1:167">
      <c r="B42" t="s">
        <v>831</v>
      </c>
    </row>
    <row r="43" spans="1:167">
      <c r="B43" t="s">
        <v>832</v>
      </c>
    </row>
    <row r="44" spans="1:167">
      <c r="B44" t="s">
        <v>833</v>
      </c>
    </row>
    <row r="45" spans="1:167">
      <c r="B45" t="s">
        <v>834</v>
      </c>
    </row>
    <row r="47" spans="1:167">
      <c r="B47" t="s">
        <v>832</v>
      </c>
    </row>
    <row r="48" spans="1:167">
      <c r="B48" t="s">
        <v>833</v>
      </c>
    </row>
    <row r="49" spans="2:2">
      <c r="B49" t="s">
        <v>834</v>
      </c>
    </row>
    <row r="51" spans="2:2">
      <c r="B51" t="s">
        <v>832</v>
      </c>
    </row>
    <row r="52" spans="2:2">
      <c r="B52" t="s">
        <v>833</v>
      </c>
    </row>
    <row r="53" spans="2:2">
      <c r="B53" t="s">
        <v>834</v>
      </c>
    </row>
    <row r="55" spans="2:2">
      <c r="B55" t="s">
        <v>832</v>
      </c>
    </row>
    <row r="56" spans="2:2">
      <c r="B56" t="s">
        <v>833</v>
      </c>
    </row>
    <row r="57" spans="2:2">
      <c r="B57" t="s">
        <v>834</v>
      </c>
    </row>
    <row r="59" spans="2:2">
      <c r="B59" t="s">
        <v>832</v>
      </c>
    </row>
    <row r="60" spans="2:2">
      <c r="B60" t="s">
        <v>833</v>
      </c>
    </row>
    <row r="61" spans="2:2">
      <c r="B61" t="s">
        <v>834</v>
      </c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A44" workbookViewId="0">
      <selection activeCell="A2" sqref="A2:T2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62" t="s">
        <v>852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>
      <c r="A4" s="87" t="s">
        <v>0</v>
      </c>
      <c r="B4" s="87" t="s">
        <v>1</v>
      </c>
      <c r="C4" s="150" t="s">
        <v>57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92" t="s">
        <v>2</v>
      </c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75" t="s">
        <v>88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35" t="s">
        <v>115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156" t="s">
        <v>115</v>
      </c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01" t="s">
        <v>115</v>
      </c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36" t="s">
        <v>138</v>
      </c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</row>
    <row r="5" spans="1:200" ht="13.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112" t="s">
        <v>331</v>
      </c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111" t="s">
        <v>159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3"/>
      <c r="DG5" s="106" t="s">
        <v>116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174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53" t="s">
        <v>174</v>
      </c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2"/>
      <c r="FI5" s="153" t="s">
        <v>117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2"/>
      <c r="GA5" s="68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00" ht="15.75" hidden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87"/>
      <c r="B11" s="87"/>
      <c r="C11" s="123" t="s">
        <v>437</v>
      </c>
      <c r="D11" s="124" t="s">
        <v>5</v>
      </c>
      <c r="E11" s="124" t="s">
        <v>6</v>
      </c>
      <c r="F11" s="76" t="s">
        <v>438</v>
      </c>
      <c r="G11" s="76" t="s">
        <v>7</v>
      </c>
      <c r="H11" s="76" t="s">
        <v>8</v>
      </c>
      <c r="I11" s="76" t="s">
        <v>494</v>
      </c>
      <c r="J11" s="76" t="s">
        <v>9</v>
      </c>
      <c r="K11" s="76" t="s">
        <v>10</v>
      </c>
      <c r="L11" s="124" t="s">
        <v>439</v>
      </c>
      <c r="M11" s="124" t="s">
        <v>9</v>
      </c>
      <c r="N11" s="124" t="s">
        <v>10</v>
      </c>
      <c r="O11" s="124" t="s">
        <v>440</v>
      </c>
      <c r="P11" s="124" t="s">
        <v>11</v>
      </c>
      <c r="Q11" s="124" t="s">
        <v>4</v>
      </c>
      <c r="R11" s="124" t="s">
        <v>441</v>
      </c>
      <c r="S11" s="124" t="s">
        <v>6</v>
      </c>
      <c r="T11" s="124" t="s">
        <v>12</v>
      </c>
      <c r="U11" s="123" t="s">
        <v>442</v>
      </c>
      <c r="V11" s="124"/>
      <c r="W11" s="124"/>
      <c r="X11" s="130" t="s">
        <v>443</v>
      </c>
      <c r="Y11" s="95"/>
      <c r="Z11" s="123"/>
      <c r="AA11" s="130" t="s">
        <v>495</v>
      </c>
      <c r="AB11" s="95"/>
      <c r="AC11" s="123"/>
      <c r="AD11" s="124" t="s">
        <v>444</v>
      </c>
      <c r="AE11" s="124"/>
      <c r="AF11" s="124"/>
      <c r="AG11" s="124" t="s">
        <v>445</v>
      </c>
      <c r="AH11" s="124"/>
      <c r="AI11" s="124"/>
      <c r="AJ11" s="124" t="s">
        <v>446</v>
      </c>
      <c r="AK11" s="124"/>
      <c r="AL11" s="124"/>
      <c r="AM11" s="129" t="s">
        <v>447</v>
      </c>
      <c r="AN11" s="129"/>
      <c r="AO11" s="129"/>
      <c r="AP11" s="124" t="s">
        <v>448</v>
      </c>
      <c r="AQ11" s="124"/>
      <c r="AR11" s="124"/>
      <c r="AS11" s="124" t="s">
        <v>449</v>
      </c>
      <c r="AT11" s="124"/>
      <c r="AU11" s="124"/>
      <c r="AV11" s="124" t="s">
        <v>450</v>
      </c>
      <c r="AW11" s="124"/>
      <c r="AX11" s="124"/>
      <c r="AY11" s="124" t="s">
        <v>451</v>
      </c>
      <c r="AZ11" s="124"/>
      <c r="BA11" s="124"/>
      <c r="BB11" s="124" t="s">
        <v>452</v>
      </c>
      <c r="BC11" s="124"/>
      <c r="BD11" s="124"/>
      <c r="BE11" s="129" t="s">
        <v>496</v>
      </c>
      <c r="BF11" s="129"/>
      <c r="BG11" s="129"/>
      <c r="BH11" s="129" t="s">
        <v>453</v>
      </c>
      <c r="BI11" s="129"/>
      <c r="BJ11" s="157"/>
      <c r="BK11" s="76" t="s">
        <v>454</v>
      </c>
      <c r="BL11" s="76"/>
      <c r="BM11" s="76"/>
      <c r="BN11" s="76" t="s">
        <v>455</v>
      </c>
      <c r="BO11" s="76"/>
      <c r="BP11" s="76"/>
      <c r="BQ11" s="67" t="s">
        <v>456</v>
      </c>
      <c r="BR11" s="67"/>
      <c r="BS11" s="67"/>
      <c r="BT11" s="162" t="s">
        <v>457</v>
      </c>
      <c r="BU11" s="163"/>
      <c r="BV11" s="164"/>
      <c r="BW11" s="67" t="s">
        <v>458</v>
      </c>
      <c r="BX11" s="67"/>
      <c r="BY11" s="67"/>
      <c r="BZ11" s="67" t="s">
        <v>459</v>
      </c>
      <c r="CA11" s="67"/>
      <c r="CB11" s="67"/>
      <c r="CC11" s="67" t="s">
        <v>497</v>
      </c>
      <c r="CD11" s="67"/>
      <c r="CE11" s="67"/>
      <c r="CF11" s="67" t="s">
        <v>460</v>
      </c>
      <c r="CG11" s="67"/>
      <c r="CH11" s="67"/>
      <c r="CI11" s="67" t="s">
        <v>461</v>
      </c>
      <c r="CJ11" s="67"/>
      <c r="CK11" s="67"/>
      <c r="CL11" s="67" t="s">
        <v>462</v>
      </c>
      <c r="CM11" s="67"/>
      <c r="CN11" s="67"/>
      <c r="CO11" s="70" t="s">
        <v>463</v>
      </c>
      <c r="CP11" s="67"/>
      <c r="CQ11" s="67"/>
      <c r="CR11" s="67" t="s">
        <v>464</v>
      </c>
      <c r="CS11" s="67"/>
      <c r="CT11" s="67"/>
      <c r="CU11" s="67" t="s">
        <v>498</v>
      </c>
      <c r="CV11" s="67"/>
      <c r="CW11" s="67"/>
      <c r="CX11" s="67" t="s">
        <v>465</v>
      </c>
      <c r="CY11" s="67"/>
      <c r="CZ11" s="67"/>
      <c r="DA11" s="67" t="s">
        <v>466</v>
      </c>
      <c r="DB11" s="67"/>
      <c r="DC11" s="67"/>
      <c r="DD11" s="67" t="s">
        <v>467</v>
      </c>
      <c r="DE11" s="67"/>
      <c r="DF11" s="67"/>
      <c r="DG11" s="67" t="s">
        <v>468</v>
      </c>
      <c r="DH11" s="67"/>
      <c r="DI11" s="67"/>
      <c r="DJ11" s="147" t="s">
        <v>469</v>
      </c>
      <c r="DK11" s="148"/>
      <c r="DL11" s="149"/>
      <c r="DM11" s="147" t="s">
        <v>470</v>
      </c>
      <c r="DN11" s="148"/>
      <c r="DO11" s="149"/>
      <c r="DP11" s="147" t="s">
        <v>471</v>
      </c>
      <c r="DQ11" s="148"/>
      <c r="DR11" s="149"/>
      <c r="DS11" s="147" t="s">
        <v>472</v>
      </c>
      <c r="DT11" s="148"/>
      <c r="DU11" s="149"/>
      <c r="DV11" s="147" t="s">
        <v>473</v>
      </c>
      <c r="DW11" s="148"/>
      <c r="DX11" s="149"/>
      <c r="DY11" s="147" t="s">
        <v>499</v>
      </c>
      <c r="DZ11" s="148"/>
      <c r="EA11" s="149"/>
      <c r="EB11" s="147" t="s">
        <v>474</v>
      </c>
      <c r="EC11" s="148"/>
      <c r="ED11" s="149"/>
      <c r="EE11" s="147" t="s">
        <v>475</v>
      </c>
      <c r="EF11" s="148"/>
      <c r="EG11" s="149"/>
      <c r="EH11" s="147" t="s">
        <v>476</v>
      </c>
      <c r="EI11" s="148"/>
      <c r="EJ11" s="149"/>
      <c r="EK11" s="147" t="s">
        <v>477</v>
      </c>
      <c r="EL11" s="148"/>
      <c r="EM11" s="149"/>
      <c r="EN11" s="147" t="s">
        <v>478</v>
      </c>
      <c r="EO11" s="148"/>
      <c r="EP11" s="149"/>
      <c r="EQ11" s="147" t="s">
        <v>479</v>
      </c>
      <c r="ER11" s="148"/>
      <c r="ES11" s="149"/>
      <c r="ET11" s="68" t="s">
        <v>480</v>
      </c>
      <c r="EU11" s="69"/>
      <c r="EV11" s="70"/>
      <c r="EW11" s="68" t="s">
        <v>481</v>
      </c>
      <c r="EX11" s="69"/>
      <c r="EY11" s="70"/>
      <c r="EZ11" s="68" t="s">
        <v>482</v>
      </c>
      <c r="FA11" s="69"/>
      <c r="FB11" s="70"/>
      <c r="FC11" s="147" t="s">
        <v>500</v>
      </c>
      <c r="FD11" s="148"/>
      <c r="FE11" s="149"/>
      <c r="FF11" s="147" t="s">
        <v>483</v>
      </c>
      <c r="FG11" s="148"/>
      <c r="FH11" s="149"/>
      <c r="FI11" s="68" t="s">
        <v>484</v>
      </c>
      <c r="FJ11" s="69"/>
      <c r="FK11" s="70"/>
      <c r="FL11" s="68" t="s">
        <v>485</v>
      </c>
      <c r="FM11" s="69"/>
      <c r="FN11" s="70"/>
      <c r="FO11" s="68" t="s">
        <v>486</v>
      </c>
      <c r="FP11" s="69"/>
      <c r="FQ11" s="70"/>
      <c r="FR11" s="70" t="s">
        <v>487</v>
      </c>
      <c r="FS11" s="67"/>
      <c r="FT11" s="67"/>
      <c r="FU11" s="67" t="s">
        <v>488</v>
      </c>
      <c r="FV11" s="67"/>
      <c r="FW11" s="67"/>
      <c r="FX11" s="157" t="s">
        <v>501</v>
      </c>
      <c r="FY11" s="165"/>
      <c r="FZ11" s="166"/>
      <c r="GA11" s="67" t="s">
        <v>489</v>
      </c>
      <c r="GB11" s="67"/>
      <c r="GC11" s="67"/>
      <c r="GD11" s="67" t="s">
        <v>490</v>
      </c>
      <c r="GE11" s="67"/>
      <c r="GF11" s="67"/>
      <c r="GG11" s="67" t="s">
        <v>502</v>
      </c>
      <c r="GH11" s="67"/>
      <c r="GI11" s="67"/>
      <c r="GJ11" s="67" t="s">
        <v>491</v>
      </c>
      <c r="GK11" s="67"/>
      <c r="GL11" s="67"/>
      <c r="GM11" s="67" t="s">
        <v>492</v>
      </c>
      <c r="GN11" s="67"/>
      <c r="GO11" s="67"/>
      <c r="GP11" s="67" t="s">
        <v>493</v>
      </c>
      <c r="GQ11" s="67"/>
      <c r="GR11" s="67"/>
    </row>
    <row r="12" spans="1:200" ht="109.15" customHeight="1" thickBot="1">
      <c r="A12" s="87"/>
      <c r="B12" s="87"/>
      <c r="C12" s="63" t="s">
        <v>1067</v>
      </c>
      <c r="D12" s="64"/>
      <c r="E12" s="65"/>
      <c r="F12" s="63" t="s">
        <v>1070</v>
      </c>
      <c r="G12" s="64"/>
      <c r="H12" s="65"/>
      <c r="I12" s="158" t="s">
        <v>1073</v>
      </c>
      <c r="J12" s="159"/>
      <c r="K12" s="160"/>
      <c r="L12" s="63" t="s">
        <v>539</v>
      </c>
      <c r="M12" s="64"/>
      <c r="N12" s="65"/>
      <c r="O12" s="63" t="s">
        <v>1076</v>
      </c>
      <c r="P12" s="64"/>
      <c r="Q12" s="65"/>
      <c r="R12" s="63" t="s">
        <v>1079</v>
      </c>
      <c r="S12" s="64"/>
      <c r="T12" s="65"/>
      <c r="U12" s="63" t="s">
        <v>1083</v>
      </c>
      <c r="V12" s="64"/>
      <c r="W12" s="65"/>
      <c r="X12" s="63" t="s">
        <v>540</v>
      </c>
      <c r="Y12" s="64"/>
      <c r="Z12" s="65"/>
      <c r="AA12" s="63" t="s">
        <v>541</v>
      </c>
      <c r="AB12" s="64"/>
      <c r="AC12" s="65"/>
      <c r="AD12" s="63" t="s">
        <v>542</v>
      </c>
      <c r="AE12" s="64"/>
      <c r="AF12" s="65"/>
      <c r="AG12" s="63" t="s">
        <v>1088</v>
      </c>
      <c r="AH12" s="64"/>
      <c r="AI12" s="65"/>
      <c r="AJ12" s="63" t="s">
        <v>543</v>
      </c>
      <c r="AK12" s="64"/>
      <c r="AL12" s="65"/>
      <c r="AM12" s="63" t="s">
        <v>544</v>
      </c>
      <c r="AN12" s="64"/>
      <c r="AO12" s="65"/>
      <c r="AP12" s="63" t="s">
        <v>545</v>
      </c>
      <c r="AQ12" s="64"/>
      <c r="AR12" s="65"/>
      <c r="AS12" s="63" t="s">
        <v>1091</v>
      </c>
      <c r="AT12" s="64"/>
      <c r="AU12" s="65"/>
      <c r="AV12" s="63" t="s">
        <v>1357</v>
      </c>
      <c r="AW12" s="64"/>
      <c r="AX12" s="65"/>
      <c r="AY12" s="63" t="s">
        <v>546</v>
      </c>
      <c r="AZ12" s="64"/>
      <c r="BA12" s="65"/>
      <c r="BB12" s="126" t="s">
        <v>530</v>
      </c>
      <c r="BC12" s="127"/>
      <c r="BD12" s="128"/>
      <c r="BE12" s="63" t="s">
        <v>547</v>
      </c>
      <c r="BF12" s="64"/>
      <c r="BG12" s="65"/>
      <c r="BH12" s="63" t="s">
        <v>1097</v>
      </c>
      <c r="BI12" s="64"/>
      <c r="BJ12" s="65"/>
      <c r="BK12" s="63" t="s">
        <v>548</v>
      </c>
      <c r="BL12" s="64"/>
      <c r="BM12" s="65"/>
      <c r="BN12" s="63" t="s">
        <v>549</v>
      </c>
      <c r="BO12" s="64"/>
      <c r="BP12" s="65"/>
      <c r="BQ12" s="63" t="s">
        <v>550</v>
      </c>
      <c r="BR12" s="64"/>
      <c r="BS12" s="65"/>
      <c r="BT12" s="63" t="s">
        <v>551</v>
      </c>
      <c r="BU12" s="64"/>
      <c r="BV12" s="65"/>
      <c r="BW12" s="63" t="s">
        <v>1104</v>
      </c>
      <c r="BX12" s="64"/>
      <c r="BY12" s="65"/>
      <c r="BZ12" s="63" t="s">
        <v>558</v>
      </c>
      <c r="CA12" s="64"/>
      <c r="CB12" s="65"/>
      <c r="CC12" s="63" t="s">
        <v>1108</v>
      </c>
      <c r="CD12" s="64"/>
      <c r="CE12" s="65"/>
      <c r="CF12" s="63" t="s">
        <v>559</v>
      </c>
      <c r="CG12" s="64"/>
      <c r="CH12" s="65"/>
      <c r="CI12" s="63" t="s">
        <v>560</v>
      </c>
      <c r="CJ12" s="64"/>
      <c r="CK12" s="65"/>
      <c r="CL12" s="63" t="s">
        <v>561</v>
      </c>
      <c r="CM12" s="64"/>
      <c r="CN12" s="65"/>
      <c r="CO12" s="63" t="s">
        <v>604</v>
      </c>
      <c r="CP12" s="64"/>
      <c r="CQ12" s="65"/>
      <c r="CR12" s="63" t="s">
        <v>601</v>
      </c>
      <c r="CS12" s="64"/>
      <c r="CT12" s="65"/>
      <c r="CU12" s="126" t="s">
        <v>605</v>
      </c>
      <c r="CV12" s="127"/>
      <c r="CW12" s="128"/>
      <c r="CX12" s="63" t="s">
        <v>602</v>
      </c>
      <c r="CY12" s="64"/>
      <c r="CZ12" s="65"/>
      <c r="DA12" s="63" t="s">
        <v>603</v>
      </c>
      <c r="DB12" s="64"/>
      <c r="DC12" s="65"/>
      <c r="DD12" s="63" t="s">
        <v>1120</v>
      </c>
      <c r="DE12" s="64"/>
      <c r="DF12" s="65"/>
      <c r="DG12" s="63" t="s">
        <v>1123</v>
      </c>
      <c r="DH12" s="64"/>
      <c r="DI12" s="65"/>
      <c r="DJ12" s="63" t="s">
        <v>606</v>
      </c>
      <c r="DK12" s="64"/>
      <c r="DL12" s="65"/>
      <c r="DM12" s="63" t="s">
        <v>1127</v>
      </c>
      <c r="DN12" s="64"/>
      <c r="DO12" s="65"/>
      <c r="DP12" s="63" t="s">
        <v>607</v>
      </c>
      <c r="DQ12" s="64"/>
      <c r="DR12" s="65"/>
      <c r="DS12" s="63" t="s">
        <v>608</v>
      </c>
      <c r="DT12" s="64"/>
      <c r="DU12" s="65"/>
      <c r="DV12" s="63" t="s">
        <v>1135</v>
      </c>
      <c r="DW12" s="64"/>
      <c r="DX12" s="65"/>
      <c r="DY12" s="63" t="s">
        <v>609</v>
      </c>
      <c r="DZ12" s="64"/>
      <c r="EA12" s="65"/>
      <c r="EB12" s="63" t="s">
        <v>610</v>
      </c>
      <c r="EC12" s="64"/>
      <c r="ED12" s="65"/>
      <c r="EE12" s="126" t="s">
        <v>611</v>
      </c>
      <c r="EF12" s="127"/>
      <c r="EG12" s="128"/>
      <c r="EH12" s="63" t="s">
        <v>612</v>
      </c>
      <c r="EI12" s="64"/>
      <c r="EJ12" s="65"/>
      <c r="EK12" s="138" t="s">
        <v>613</v>
      </c>
      <c r="EL12" s="139"/>
      <c r="EM12" s="140"/>
      <c r="EN12" s="63" t="s">
        <v>1146</v>
      </c>
      <c r="EO12" s="64"/>
      <c r="EP12" s="65"/>
      <c r="EQ12" s="63" t="s">
        <v>614</v>
      </c>
      <c r="ER12" s="64"/>
      <c r="ES12" s="65"/>
      <c r="ET12" s="63" t="s">
        <v>615</v>
      </c>
      <c r="EU12" s="64"/>
      <c r="EV12" s="65"/>
      <c r="EW12" s="126" t="s">
        <v>1152</v>
      </c>
      <c r="EX12" s="127"/>
      <c r="EY12" s="128"/>
      <c r="EZ12" s="63" t="s">
        <v>617</v>
      </c>
      <c r="FA12" s="64"/>
      <c r="FB12" s="65"/>
      <c r="FC12" s="63" t="s">
        <v>618</v>
      </c>
      <c r="FD12" s="64"/>
      <c r="FE12" s="65"/>
      <c r="FF12" s="63" t="s">
        <v>616</v>
      </c>
      <c r="FG12" s="64"/>
      <c r="FH12" s="65"/>
      <c r="FI12" s="63" t="s">
        <v>1157</v>
      </c>
      <c r="FJ12" s="64"/>
      <c r="FK12" s="65"/>
      <c r="FL12" s="63" t="s">
        <v>619</v>
      </c>
      <c r="FM12" s="64"/>
      <c r="FN12" s="65"/>
      <c r="FO12" s="63" t="s">
        <v>1161</v>
      </c>
      <c r="FP12" s="64"/>
      <c r="FQ12" s="65"/>
      <c r="FR12" s="63" t="s">
        <v>621</v>
      </c>
      <c r="FS12" s="64"/>
      <c r="FT12" s="65"/>
      <c r="FU12" s="138" t="s">
        <v>1360</v>
      </c>
      <c r="FV12" s="139"/>
      <c r="FW12" s="161"/>
      <c r="FX12" s="158" t="s">
        <v>1361</v>
      </c>
      <c r="FY12" s="159"/>
      <c r="FZ12" s="160"/>
      <c r="GA12" s="63" t="s">
        <v>625</v>
      </c>
      <c r="GB12" s="64"/>
      <c r="GC12" s="65"/>
      <c r="GD12" s="63" t="s">
        <v>1167</v>
      </c>
      <c r="GE12" s="64"/>
      <c r="GF12" s="65"/>
      <c r="GG12" s="63" t="s">
        <v>628</v>
      </c>
      <c r="GH12" s="64"/>
      <c r="GI12" s="65"/>
      <c r="GJ12" s="126" t="s">
        <v>1173</v>
      </c>
      <c r="GK12" s="127"/>
      <c r="GL12" s="128"/>
      <c r="GM12" s="63" t="s">
        <v>1177</v>
      </c>
      <c r="GN12" s="64"/>
      <c r="GO12" s="65"/>
      <c r="GP12" s="63" t="s">
        <v>1362</v>
      </c>
      <c r="GQ12" s="64"/>
      <c r="GR12" s="65"/>
    </row>
    <row r="13" spans="1:200" ht="132.75" thickBot="1">
      <c r="A13" s="87"/>
      <c r="B13" s="87"/>
      <c r="C13" s="20" t="s">
        <v>1068</v>
      </c>
      <c r="D13" s="21" t="s">
        <v>1069</v>
      </c>
      <c r="E13" s="22" t="s">
        <v>32</v>
      </c>
      <c r="F13" s="32" t="s">
        <v>503</v>
      </c>
      <c r="G13" s="41" t="s">
        <v>1071</v>
      </c>
      <c r="H13" s="42" t="s">
        <v>1072</v>
      </c>
      <c r="I13" s="20" t="s">
        <v>333</v>
      </c>
      <c r="J13" s="21" t="s">
        <v>1074</v>
      </c>
      <c r="K13" s="22" t="s">
        <v>1075</v>
      </c>
      <c r="L13" s="20" t="s">
        <v>504</v>
      </c>
      <c r="M13" s="21" t="s">
        <v>505</v>
      </c>
      <c r="N13" s="22" t="s">
        <v>506</v>
      </c>
      <c r="O13" s="20" t="s">
        <v>1077</v>
      </c>
      <c r="P13" s="21" t="s">
        <v>1077</v>
      </c>
      <c r="Q13" s="22" t="s">
        <v>1078</v>
      </c>
      <c r="R13" s="20" t="s">
        <v>1080</v>
      </c>
      <c r="S13" s="21" t="s">
        <v>1081</v>
      </c>
      <c r="T13" s="22" t="s">
        <v>1082</v>
      </c>
      <c r="U13" s="20" t="s">
        <v>1084</v>
      </c>
      <c r="V13" s="21" t="s">
        <v>1085</v>
      </c>
      <c r="W13" s="22" t="s">
        <v>1086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1087</v>
      </c>
      <c r="AG13" s="20" t="s">
        <v>516</v>
      </c>
      <c r="AH13" s="21" t="s">
        <v>517</v>
      </c>
      <c r="AI13" s="22" t="s">
        <v>1089</v>
      </c>
      <c r="AJ13" s="20" t="s">
        <v>216</v>
      </c>
      <c r="AK13" s="21" t="s">
        <v>1090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900</v>
      </c>
      <c r="AR13" s="22" t="s">
        <v>245</v>
      </c>
      <c r="AS13" s="20" t="s">
        <v>1092</v>
      </c>
      <c r="AT13" s="21" t="s">
        <v>1093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1094</v>
      </c>
      <c r="BA13" s="22" t="s">
        <v>193</v>
      </c>
      <c r="BB13" s="20" t="s">
        <v>1095</v>
      </c>
      <c r="BC13" s="21" t="s">
        <v>531</v>
      </c>
      <c r="BD13" s="22" t="s">
        <v>1096</v>
      </c>
      <c r="BE13" s="20" t="s">
        <v>84</v>
      </c>
      <c r="BF13" s="21" t="s">
        <v>532</v>
      </c>
      <c r="BG13" s="22" t="s">
        <v>205</v>
      </c>
      <c r="BH13" s="20" t="s">
        <v>1098</v>
      </c>
      <c r="BI13" s="21" t="s">
        <v>1099</v>
      </c>
      <c r="BJ13" s="22" t="s">
        <v>1100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1101</v>
      </c>
      <c r="BQ13" s="20" t="s">
        <v>69</v>
      </c>
      <c r="BR13" s="21" t="s">
        <v>1102</v>
      </c>
      <c r="BS13" s="22" t="s">
        <v>1103</v>
      </c>
      <c r="BT13" s="20" t="s">
        <v>536</v>
      </c>
      <c r="BU13" s="21" t="s">
        <v>537</v>
      </c>
      <c r="BV13" s="22" t="s">
        <v>538</v>
      </c>
      <c r="BW13" s="20" t="s">
        <v>1105</v>
      </c>
      <c r="BX13" s="21" t="s">
        <v>1106</v>
      </c>
      <c r="BY13" s="22" t="s">
        <v>1107</v>
      </c>
      <c r="BZ13" s="20" t="s">
        <v>220</v>
      </c>
      <c r="CA13" s="21" t="s">
        <v>221</v>
      </c>
      <c r="CB13" s="22" t="s">
        <v>552</v>
      </c>
      <c r="CC13" s="20" t="s">
        <v>1109</v>
      </c>
      <c r="CD13" s="21" t="s">
        <v>1110</v>
      </c>
      <c r="CE13" s="22" t="s">
        <v>1111</v>
      </c>
      <c r="CF13" s="20" t="s">
        <v>1112</v>
      </c>
      <c r="CG13" s="21" t="s">
        <v>1113</v>
      </c>
      <c r="CH13" s="22" t="s">
        <v>1114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1115</v>
      </c>
      <c r="CO13" s="20" t="s">
        <v>1116</v>
      </c>
      <c r="CP13" s="21" t="s">
        <v>1117</v>
      </c>
      <c r="CQ13" s="22" t="s">
        <v>1118</v>
      </c>
      <c r="CR13" s="20" t="s">
        <v>233</v>
      </c>
      <c r="CS13" s="21" t="s">
        <v>1119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1121</v>
      </c>
      <c r="DF13" s="22" t="s">
        <v>1122</v>
      </c>
      <c r="DG13" s="20" t="s">
        <v>575</v>
      </c>
      <c r="DH13" s="21" t="s">
        <v>576</v>
      </c>
      <c r="DI13" s="22" t="s">
        <v>1124</v>
      </c>
      <c r="DJ13" s="20" t="s">
        <v>1125</v>
      </c>
      <c r="DK13" s="21" t="s">
        <v>572</v>
      </c>
      <c r="DL13" s="22" t="s">
        <v>1126</v>
      </c>
      <c r="DM13" s="20" t="s">
        <v>573</v>
      </c>
      <c r="DN13" s="21" t="s">
        <v>1128</v>
      </c>
      <c r="DO13" s="22" t="s">
        <v>1129</v>
      </c>
      <c r="DP13" s="20" t="s">
        <v>574</v>
      </c>
      <c r="DQ13" s="21" t="s">
        <v>1130</v>
      </c>
      <c r="DR13" s="22" t="s">
        <v>1131</v>
      </c>
      <c r="DS13" s="20" t="s">
        <v>1132</v>
      </c>
      <c r="DT13" s="21" t="s">
        <v>1133</v>
      </c>
      <c r="DU13" s="22" t="s">
        <v>1134</v>
      </c>
      <c r="DV13" s="20" t="s">
        <v>1136</v>
      </c>
      <c r="DW13" s="21" t="s">
        <v>1137</v>
      </c>
      <c r="DX13" s="22" t="s">
        <v>1358</v>
      </c>
      <c r="DY13" s="20" t="s">
        <v>1138</v>
      </c>
      <c r="DZ13" s="21" t="s">
        <v>1359</v>
      </c>
      <c r="EA13" s="22" t="s">
        <v>1139</v>
      </c>
      <c r="EB13" s="20" t="s">
        <v>578</v>
      </c>
      <c r="EC13" s="21" t="s">
        <v>579</v>
      </c>
      <c r="ED13" s="22" t="s">
        <v>1140</v>
      </c>
      <c r="EE13" s="20" t="s">
        <v>405</v>
      </c>
      <c r="EF13" s="21" t="s">
        <v>580</v>
      </c>
      <c r="EG13" s="22" t="s">
        <v>1141</v>
      </c>
      <c r="EH13" s="20" t="s">
        <v>581</v>
      </c>
      <c r="EI13" s="21" t="s">
        <v>582</v>
      </c>
      <c r="EJ13" s="22" t="s">
        <v>1142</v>
      </c>
      <c r="EK13" s="29" t="s">
        <v>1143</v>
      </c>
      <c r="EL13" s="30" t="s">
        <v>1144</v>
      </c>
      <c r="EM13" s="27" t="s">
        <v>1145</v>
      </c>
      <c r="EN13" s="20" t="s">
        <v>583</v>
      </c>
      <c r="EO13" s="21" t="s">
        <v>584</v>
      </c>
      <c r="EP13" s="22" t="s">
        <v>1147</v>
      </c>
      <c r="EQ13" s="20" t="s">
        <v>585</v>
      </c>
      <c r="ER13" s="21" t="s">
        <v>586</v>
      </c>
      <c r="ES13" s="22" t="s">
        <v>1148</v>
      </c>
      <c r="ET13" s="20" t="s">
        <v>1149</v>
      </c>
      <c r="EU13" s="21" t="s">
        <v>1150</v>
      </c>
      <c r="EV13" s="22" t="s">
        <v>1151</v>
      </c>
      <c r="EW13" s="20" t="s">
        <v>1153</v>
      </c>
      <c r="EX13" s="21" t="s">
        <v>1154</v>
      </c>
      <c r="EY13" s="22" t="s">
        <v>1155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1156</v>
      </c>
      <c r="FF13" s="20" t="s">
        <v>587</v>
      </c>
      <c r="FG13" s="21" t="s">
        <v>588</v>
      </c>
      <c r="FH13" s="22" t="s">
        <v>589</v>
      </c>
      <c r="FI13" s="20" t="s">
        <v>1158</v>
      </c>
      <c r="FJ13" s="21" t="s">
        <v>1159</v>
      </c>
      <c r="FK13" s="22" t="s">
        <v>1160</v>
      </c>
      <c r="FL13" s="20" t="s">
        <v>592</v>
      </c>
      <c r="FM13" s="21" t="s">
        <v>593</v>
      </c>
      <c r="FN13" s="22" t="s">
        <v>594</v>
      </c>
      <c r="FO13" s="20" t="s">
        <v>1162</v>
      </c>
      <c r="FP13" s="21" t="s">
        <v>1163</v>
      </c>
      <c r="FQ13" s="22" t="s">
        <v>1164</v>
      </c>
      <c r="FR13" s="20" t="s">
        <v>595</v>
      </c>
      <c r="FS13" s="21" t="s">
        <v>596</v>
      </c>
      <c r="FT13" s="22" t="s">
        <v>597</v>
      </c>
      <c r="FU13" s="31" t="s">
        <v>598</v>
      </c>
      <c r="FV13" s="43" t="s">
        <v>366</v>
      </c>
      <c r="FW13" s="43" t="s">
        <v>599</v>
      </c>
      <c r="FX13" s="20" t="s">
        <v>600</v>
      </c>
      <c r="FY13" s="21" t="s">
        <v>1165</v>
      </c>
      <c r="FZ13" s="22" t="s">
        <v>1166</v>
      </c>
      <c r="GA13" s="20" t="s">
        <v>622</v>
      </c>
      <c r="GB13" s="21" t="s">
        <v>623</v>
      </c>
      <c r="GC13" s="22" t="s">
        <v>624</v>
      </c>
      <c r="GD13" s="20" t="s">
        <v>1168</v>
      </c>
      <c r="GE13" s="21" t="s">
        <v>1169</v>
      </c>
      <c r="GF13" s="22" t="s">
        <v>1170</v>
      </c>
      <c r="GG13" s="20" t="s">
        <v>629</v>
      </c>
      <c r="GH13" s="21" t="s">
        <v>1171</v>
      </c>
      <c r="GI13" s="22" t="s">
        <v>1172</v>
      </c>
      <c r="GJ13" s="20" t="s">
        <v>1174</v>
      </c>
      <c r="GK13" s="21" t="s">
        <v>1175</v>
      </c>
      <c r="GL13" s="22" t="s">
        <v>1176</v>
      </c>
      <c r="GM13" s="20" t="s">
        <v>630</v>
      </c>
      <c r="GN13" s="21" t="s">
        <v>631</v>
      </c>
      <c r="GO13" s="22" t="s">
        <v>632</v>
      </c>
      <c r="GP13" s="20" t="s">
        <v>1178</v>
      </c>
      <c r="GQ13" s="21" t="s">
        <v>1179</v>
      </c>
      <c r="GR13" s="22" t="s">
        <v>1180</v>
      </c>
    </row>
    <row r="14" spans="1:200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3"/>
      <c r="AA14" s="23"/>
      <c r="AB14" s="23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34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33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33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33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33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33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33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3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3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3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3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3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3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3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3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3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3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3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3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3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3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3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33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3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>
      <c r="A40" s="83" t="s">
        <v>855</v>
      </c>
      <c r="B40" s="84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>
      <c r="B42" t="s">
        <v>831</v>
      </c>
    </row>
    <row r="43" spans="1:200">
      <c r="B43" t="s">
        <v>832</v>
      </c>
      <c r="C43" t="s">
        <v>845</v>
      </c>
    </row>
    <row r="44" spans="1:200">
      <c r="B44" t="s">
        <v>833</v>
      </c>
      <c r="C44" t="s">
        <v>845</v>
      </c>
    </row>
    <row r="45" spans="1:200">
      <c r="B45" t="s">
        <v>834</v>
      </c>
      <c r="C45" t="s">
        <v>845</v>
      </c>
    </row>
    <row r="47" spans="1:200">
      <c r="B47" t="s">
        <v>832</v>
      </c>
      <c r="C47" t="s">
        <v>846</v>
      </c>
    </row>
    <row r="48" spans="1:200">
      <c r="B48" t="s">
        <v>833</v>
      </c>
      <c r="C48" t="s">
        <v>846</v>
      </c>
    </row>
    <row r="49" spans="2:4">
      <c r="B49" t="s">
        <v>834</v>
      </c>
      <c r="C49" t="s">
        <v>846</v>
      </c>
    </row>
    <row r="51" spans="2:4">
      <c r="B51" t="s">
        <v>832</v>
      </c>
      <c r="C51" t="s">
        <v>847</v>
      </c>
    </row>
    <row r="52" spans="2:4">
      <c r="B52" t="s">
        <v>833</v>
      </c>
      <c r="C52" t="s">
        <v>847</v>
      </c>
    </row>
    <row r="53" spans="2:4">
      <c r="B53" t="s">
        <v>834</v>
      </c>
      <c r="C53" t="s">
        <v>847</v>
      </c>
    </row>
    <row r="55" spans="2:4">
      <c r="B55" t="s">
        <v>832</v>
      </c>
      <c r="C55" t="s">
        <v>848</v>
      </c>
      <c r="D55" s="44"/>
    </row>
    <row r="56" spans="2:4">
      <c r="B56" t="s">
        <v>833</v>
      </c>
      <c r="C56" t="s">
        <v>848</v>
      </c>
    </row>
    <row r="57" spans="2:4">
      <c r="B57" t="s">
        <v>834</v>
      </c>
      <c r="C57" t="s">
        <v>848</v>
      </c>
    </row>
    <row r="59" spans="2:4">
      <c r="B59" t="s">
        <v>832</v>
      </c>
      <c r="C59" t="s">
        <v>849</v>
      </c>
    </row>
    <row r="60" spans="2:4">
      <c r="B60" t="s">
        <v>833</v>
      </c>
      <c r="C60" t="s">
        <v>849</v>
      </c>
    </row>
    <row r="61" spans="2:4">
      <c r="B61" t="s">
        <v>834</v>
      </c>
      <c r="C61" t="s">
        <v>849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28" workbookViewId="0">
      <selection activeCell="I51" sqref="I51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1394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7" t="s">
        <v>0</v>
      </c>
      <c r="B4" s="87" t="s">
        <v>1</v>
      </c>
      <c r="C4" s="150" t="s">
        <v>57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 t="s">
        <v>2</v>
      </c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135" t="s">
        <v>88</v>
      </c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00" t="s">
        <v>115</v>
      </c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72"/>
      <c r="GA4" s="156" t="s">
        <v>115</v>
      </c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 t="s">
        <v>115</v>
      </c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36" t="s">
        <v>138</v>
      </c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</row>
    <row r="5" spans="1:254" ht="1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130" t="s">
        <v>56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67" t="s">
        <v>718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167" t="s">
        <v>174</v>
      </c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69"/>
      <c r="GJ5" s="153" t="s">
        <v>186</v>
      </c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2"/>
      <c r="HE5" s="168" t="s">
        <v>117</v>
      </c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54" ht="4.1500000000000004" hidden="1" customHeight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54" ht="16.149999999999999" hidden="1" customHeight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46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54" ht="17.45" hidden="1" customHeight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54" ht="18" hidden="1" customHeight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54" ht="30" hidden="1" customHeight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54" ht="16.5" thickBot="1">
      <c r="A11" s="87"/>
      <c r="B11" s="87"/>
      <c r="C11" s="123" t="s">
        <v>634</v>
      </c>
      <c r="D11" s="124" t="s">
        <v>5</v>
      </c>
      <c r="E11" s="124" t="s">
        <v>6</v>
      </c>
      <c r="F11" s="76" t="s">
        <v>635</v>
      </c>
      <c r="G11" s="76" t="s">
        <v>7</v>
      </c>
      <c r="H11" s="76" t="s">
        <v>8</v>
      </c>
      <c r="I11" s="76" t="s">
        <v>636</v>
      </c>
      <c r="J11" s="76" t="s">
        <v>9</v>
      </c>
      <c r="K11" s="76" t="s">
        <v>10</v>
      </c>
      <c r="L11" s="124" t="s">
        <v>708</v>
      </c>
      <c r="M11" s="124" t="s">
        <v>9</v>
      </c>
      <c r="N11" s="124" t="s">
        <v>10</v>
      </c>
      <c r="O11" s="124" t="s">
        <v>637</v>
      </c>
      <c r="P11" s="124" t="s">
        <v>11</v>
      </c>
      <c r="Q11" s="124" t="s">
        <v>4</v>
      </c>
      <c r="R11" s="124" t="s">
        <v>638</v>
      </c>
      <c r="S11" s="124" t="s">
        <v>6</v>
      </c>
      <c r="T11" s="124" t="s">
        <v>12</v>
      </c>
      <c r="U11" s="124" t="s">
        <v>639</v>
      </c>
      <c r="V11" s="124" t="s">
        <v>6</v>
      </c>
      <c r="W11" s="124" t="s">
        <v>12</v>
      </c>
      <c r="X11" s="123" t="s">
        <v>640</v>
      </c>
      <c r="Y11" s="124"/>
      <c r="Z11" s="124"/>
      <c r="AA11" s="130" t="s">
        <v>641</v>
      </c>
      <c r="AB11" s="95"/>
      <c r="AC11" s="123"/>
      <c r="AD11" s="130" t="s">
        <v>642</v>
      </c>
      <c r="AE11" s="95"/>
      <c r="AF11" s="123"/>
      <c r="AG11" s="124" t="s">
        <v>709</v>
      </c>
      <c r="AH11" s="124"/>
      <c r="AI11" s="124"/>
      <c r="AJ11" s="124" t="s">
        <v>643</v>
      </c>
      <c r="AK11" s="124"/>
      <c r="AL11" s="124"/>
      <c r="AM11" s="124" t="s">
        <v>644</v>
      </c>
      <c r="AN11" s="124"/>
      <c r="AO11" s="124"/>
      <c r="AP11" s="129" t="s">
        <v>645</v>
      </c>
      <c r="AQ11" s="129"/>
      <c r="AR11" s="129"/>
      <c r="AS11" s="124" t="s">
        <v>646</v>
      </c>
      <c r="AT11" s="124"/>
      <c r="AU11" s="124"/>
      <c r="AV11" s="124" t="s">
        <v>647</v>
      </c>
      <c r="AW11" s="124"/>
      <c r="AX11" s="124"/>
      <c r="AY11" s="124" t="s">
        <v>648</v>
      </c>
      <c r="AZ11" s="124"/>
      <c r="BA11" s="124"/>
      <c r="BB11" s="124" t="s">
        <v>649</v>
      </c>
      <c r="BC11" s="124"/>
      <c r="BD11" s="124"/>
      <c r="BE11" s="124" t="s">
        <v>650</v>
      </c>
      <c r="BF11" s="124"/>
      <c r="BG11" s="124"/>
      <c r="BH11" s="129" t="s">
        <v>651</v>
      </c>
      <c r="BI11" s="129"/>
      <c r="BJ11" s="129"/>
      <c r="BK11" s="129" t="s">
        <v>710</v>
      </c>
      <c r="BL11" s="129"/>
      <c r="BM11" s="157"/>
      <c r="BN11" s="76" t="s">
        <v>652</v>
      </c>
      <c r="BO11" s="76"/>
      <c r="BP11" s="76"/>
      <c r="BQ11" s="76" t="s">
        <v>653</v>
      </c>
      <c r="BR11" s="76"/>
      <c r="BS11" s="76"/>
      <c r="BT11" s="67" t="s">
        <v>654</v>
      </c>
      <c r="BU11" s="67"/>
      <c r="BV11" s="67"/>
      <c r="BW11" s="76" t="s">
        <v>655</v>
      </c>
      <c r="BX11" s="76"/>
      <c r="BY11" s="76"/>
      <c r="BZ11" s="76" t="s">
        <v>656</v>
      </c>
      <c r="CA11" s="76"/>
      <c r="CB11" s="111"/>
      <c r="CC11" s="76" t="s">
        <v>657</v>
      </c>
      <c r="CD11" s="76"/>
      <c r="CE11" s="76"/>
      <c r="CF11" s="76" t="s">
        <v>658</v>
      </c>
      <c r="CG11" s="76"/>
      <c r="CH11" s="76"/>
      <c r="CI11" s="76" t="s">
        <v>659</v>
      </c>
      <c r="CJ11" s="76"/>
      <c r="CK11" s="76"/>
      <c r="CL11" s="76" t="s">
        <v>660</v>
      </c>
      <c r="CM11" s="76"/>
      <c r="CN11" s="76"/>
      <c r="CO11" s="76" t="s">
        <v>711</v>
      </c>
      <c r="CP11" s="76"/>
      <c r="CQ11" s="76"/>
      <c r="CR11" s="76" t="s">
        <v>661</v>
      </c>
      <c r="CS11" s="76"/>
      <c r="CT11" s="76"/>
      <c r="CU11" s="76" t="s">
        <v>662</v>
      </c>
      <c r="CV11" s="76"/>
      <c r="CW11" s="76"/>
      <c r="CX11" s="76" t="s">
        <v>663</v>
      </c>
      <c r="CY11" s="76"/>
      <c r="CZ11" s="76"/>
      <c r="DA11" s="76" t="s">
        <v>664</v>
      </c>
      <c r="DB11" s="76"/>
      <c r="DC11" s="76"/>
      <c r="DD11" s="70" t="s">
        <v>665</v>
      </c>
      <c r="DE11" s="67"/>
      <c r="DF11" s="67"/>
      <c r="DG11" s="67" t="s">
        <v>666</v>
      </c>
      <c r="DH11" s="67"/>
      <c r="DI11" s="67"/>
      <c r="DJ11" s="67" t="s">
        <v>667</v>
      </c>
      <c r="DK11" s="67"/>
      <c r="DL11" s="67"/>
      <c r="DM11" s="67" t="s">
        <v>712</v>
      </c>
      <c r="DN11" s="67"/>
      <c r="DO11" s="67"/>
      <c r="DP11" s="67" t="s">
        <v>668</v>
      </c>
      <c r="DQ11" s="67"/>
      <c r="DR11" s="67"/>
      <c r="DS11" s="67" t="s">
        <v>669</v>
      </c>
      <c r="DT11" s="67"/>
      <c r="DU11" s="67"/>
      <c r="DV11" s="67" t="s">
        <v>670</v>
      </c>
      <c r="DW11" s="67"/>
      <c r="DX11" s="67"/>
      <c r="DY11" s="70" t="s">
        <v>671</v>
      </c>
      <c r="DZ11" s="67"/>
      <c r="EA11" s="67"/>
      <c r="EB11" s="67" t="s">
        <v>672</v>
      </c>
      <c r="EC11" s="67"/>
      <c r="ED11" s="67"/>
      <c r="EE11" s="67" t="s">
        <v>673</v>
      </c>
      <c r="EF11" s="67"/>
      <c r="EG11" s="67"/>
      <c r="EH11" s="67" t="s">
        <v>713</v>
      </c>
      <c r="EI11" s="67"/>
      <c r="EJ11" s="67"/>
      <c r="EK11" s="67" t="s">
        <v>674</v>
      </c>
      <c r="EL11" s="67"/>
      <c r="EM11" s="67"/>
      <c r="EN11" s="67" t="s">
        <v>675</v>
      </c>
      <c r="EO11" s="67"/>
      <c r="EP11" s="67"/>
      <c r="EQ11" s="67" t="s">
        <v>676</v>
      </c>
      <c r="ER11" s="67"/>
      <c r="ES11" s="67"/>
      <c r="ET11" s="147" t="s">
        <v>677</v>
      </c>
      <c r="EU11" s="148"/>
      <c r="EV11" s="149"/>
      <c r="EW11" s="147" t="s">
        <v>678</v>
      </c>
      <c r="EX11" s="148"/>
      <c r="EY11" s="149"/>
      <c r="EZ11" s="147" t="s">
        <v>679</v>
      </c>
      <c r="FA11" s="148"/>
      <c r="FB11" s="149"/>
      <c r="FC11" s="147" t="s">
        <v>680</v>
      </c>
      <c r="FD11" s="148"/>
      <c r="FE11" s="149"/>
      <c r="FF11" s="147" t="s">
        <v>681</v>
      </c>
      <c r="FG11" s="148"/>
      <c r="FH11" s="149"/>
      <c r="FI11" s="147" t="s">
        <v>682</v>
      </c>
      <c r="FJ11" s="148"/>
      <c r="FK11" s="149"/>
      <c r="FL11" s="147" t="s">
        <v>714</v>
      </c>
      <c r="FM11" s="148"/>
      <c r="FN11" s="149"/>
      <c r="FO11" s="147" t="s">
        <v>683</v>
      </c>
      <c r="FP11" s="148"/>
      <c r="FQ11" s="149"/>
      <c r="FR11" s="147" t="s">
        <v>684</v>
      </c>
      <c r="FS11" s="148"/>
      <c r="FT11" s="149"/>
      <c r="FU11" s="147" t="s">
        <v>685</v>
      </c>
      <c r="FV11" s="148"/>
      <c r="FW11" s="149"/>
      <c r="FX11" s="147" t="s">
        <v>686</v>
      </c>
      <c r="FY11" s="148"/>
      <c r="FZ11" s="149"/>
      <c r="GA11" s="147" t="s">
        <v>687</v>
      </c>
      <c r="GB11" s="148"/>
      <c r="GC11" s="149"/>
      <c r="GD11" s="68" t="s">
        <v>688</v>
      </c>
      <c r="GE11" s="69"/>
      <c r="GF11" s="70"/>
      <c r="GG11" s="68" t="s">
        <v>689</v>
      </c>
      <c r="GH11" s="69"/>
      <c r="GI11" s="70"/>
      <c r="GJ11" s="68" t="s">
        <v>690</v>
      </c>
      <c r="GK11" s="69"/>
      <c r="GL11" s="70"/>
      <c r="GM11" s="147" t="s">
        <v>691</v>
      </c>
      <c r="GN11" s="148"/>
      <c r="GO11" s="149"/>
      <c r="GP11" s="147" t="s">
        <v>715</v>
      </c>
      <c r="GQ11" s="148"/>
      <c r="GR11" s="149"/>
      <c r="GS11" s="68" t="s">
        <v>692</v>
      </c>
      <c r="GT11" s="69"/>
      <c r="GU11" s="70"/>
      <c r="GV11" s="68" t="s">
        <v>693</v>
      </c>
      <c r="GW11" s="69"/>
      <c r="GX11" s="70"/>
      <c r="GY11" s="68" t="s">
        <v>694</v>
      </c>
      <c r="GZ11" s="69"/>
      <c r="HA11" s="70"/>
      <c r="HB11" s="70" t="s">
        <v>695</v>
      </c>
      <c r="HC11" s="67"/>
      <c r="HD11" s="67"/>
      <c r="HE11" s="67" t="s">
        <v>696</v>
      </c>
      <c r="HF11" s="67"/>
      <c r="HG11" s="67"/>
      <c r="HH11" s="157" t="s">
        <v>697</v>
      </c>
      <c r="HI11" s="165"/>
      <c r="HJ11" s="166"/>
      <c r="HK11" s="67" t="s">
        <v>698</v>
      </c>
      <c r="HL11" s="67"/>
      <c r="HM11" s="67"/>
      <c r="HN11" s="67" t="s">
        <v>699</v>
      </c>
      <c r="HO11" s="67"/>
      <c r="HP11" s="67"/>
      <c r="HQ11" s="67" t="s">
        <v>700</v>
      </c>
      <c r="HR11" s="67"/>
      <c r="HS11" s="67"/>
      <c r="HT11" s="67" t="s">
        <v>716</v>
      </c>
      <c r="HU11" s="67"/>
      <c r="HV11" s="67"/>
      <c r="HW11" s="67" t="s">
        <v>701</v>
      </c>
      <c r="HX11" s="67"/>
      <c r="HY11" s="67"/>
      <c r="HZ11" s="70" t="s">
        <v>702</v>
      </c>
      <c r="IA11" s="67"/>
      <c r="IB11" s="67"/>
      <c r="IC11" s="67" t="s">
        <v>703</v>
      </c>
      <c r="ID11" s="67"/>
      <c r="IE11" s="67"/>
      <c r="IF11" s="67" t="s">
        <v>704</v>
      </c>
      <c r="IG11" s="67"/>
      <c r="IH11" s="67"/>
      <c r="II11" s="67" t="s">
        <v>717</v>
      </c>
      <c r="IJ11" s="67"/>
      <c r="IK11" s="67"/>
      <c r="IL11" s="67" t="s">
        <v>705</v>
      </c>
      <c r="IM11" s="67"/>
      <c r="IN11" s="67"/>
      <c r="IO11" s="67" t="s">
        <v>706</v>
      </c>
      <c r="IP11" s="67"/>
      <c r="IQ11" s="67"/>
      <c r="IR11" s="67" t="s">
        <v>707</v>
      </c>
      <c r="IS11" s="67"/>
      <c r="IT11" s="67"/>
    </row>
    <row r="12" spans="1:254" ht="124.9" customHeight="1" thickBot="1">
      <c r="A12" s="87"/>
      <c r="B12" s="87"/>
      <c r="C12" s="63" t="s">
        <v>1181</v>
      </c>
      <c r="D12" s="64"/>
      <c r="E12" s="65"/>
      <c r="F12" s="63" t="s">
        <v>719</v>
      </c>
      <c r="G12" s="64"/>
      <c r="H12" s="65"/>
      <c r="I12" s="63" t="s">
        <v>1186</v>
      </c>
      <c r="J12" s="64"/>
      <c r="K12" s="65"/>
      <c r="L12" s="63" t="s">
        <v>723</v>
      </c>
      <c r="M12" s="64"/>
      <c r="N12" s="65"/>
      <c r="O12" s="63" t="s">
        <v>724</v>
      </c>
      <c r="P12" s="64"/>
      <c r="Q12" s="65"/>
      <c r="R12" s="63" t="s">
        <v>725</v>
      </c>
      <c r="S12" s="64"/>
      <c r="T12" s="65"/>
      <c r="U12" s="63" t="s">
        <v>1191</v>
      </c>
      <c r="V12" s="64"/>
      <c r="W12" s="65"/>
      <c r="X12" s="63" t="s">
        <v>728</v>
      </c>
      <c r="Y12" s="64"/>
      <c r="Z12" s="65"/>
      <c r="AA12" s="63" t="s">
        <v>732</v>
      </c>
      <c r="AB12" s="64"/>
      <c r="AC12" s="65"/>
      <c r="AD12" s="63" t="s">
        <v>733</v>
      </c>
      <c r="AE12" s="64"/>
      <c r="AF12" s="65"/>
      <c r="AG12" s="63" t="s">
        <v>734</v>
      </c>
      <c r="AH12" s="64"/>
      <c r="AI12" s="65"/>
      <c r="AJ12" s="63" t="s">
        <v>738</v>
      </c>
      <c r="AK12" s="64"/>
      <c r="AL12" s="65"/>
      <c r="AM12" s="63" t="s">
        <v>735</v>
      </c>
      <c r="AN12" s="64"/>
      <c r="AO12" s="65"/>
      <c r="AP12" s="63" t="s">
        <v>1203</v>
      </c>
      <c r="AQ12" s="64"/>
      <c r="AR12" s="65"/>
      <c r="AS12" s="126" t="s">
        <v>741</v>
      </c>
      <c r="AT12" s="127"/>
      <c r="AU12" s="128"/>
      <c r="AV12" s="63" t="s">
        <v>742</v>
      </c>
      <c r="AW12" s="64"/>
      <c r="AX12" s="65"/>
      <c r="AY12" s="63" t="s">
        <v>745</v>
      </c>
      <c r="AZ12" s="64"/>
      <c r="BA12" s="65"/>
      <c r="BB12" s="63" t="s">
        <v>747</v>
      </c>
      <c r="BC12" s="64"/>
      <c r="BD12" s="65"/>
      <c r="BE12" s="63" t="s">
        <v>751</v>
      </c>
      <c r="BF12" s="64"/>
      <c r="BG12" s="65"/>
      <c r="BH12" s="63" t="s">
        <v>754</v>
      </c>
      <c r="BI12" s="64"/>
      <c r="BJ12" s="65"/>
      <c r="BK12" s="63" t="s">
        <v>756</v>
      </c>
      <c r="BL12" s="64"/>
      <c r="BM12" s="65"/>
      <c r="BN12" s="63" t="s">
        <v>1211</v>
      </c>
      <c r="BO12" s="64"/>
      <c r="BP12" s="65"/>
      <c r="BQ12" s="63" t="s">
        <v>1214</v>
      </c>
      <c r="BR12" s="64"/>
      <c r="BS12" s="65"/>
      <c r="BT12" s="63" t="s">
        <v>759</v>
      </c>
      <c r="BU12" s="64"/>
      <c r="BV12" s="65"/>
      <c r="BW12" s="63" t="s">
        <v>762</v>
      </c>
      <c r="BX12" s="64"/>
      <c r="BY12" s="65"/>
      <c r="BZ12" s="126" t="s">
        <v>766</v>
      </c>
      <c r="CA12" s="127"/>
      <c r="CB12" s="128"/>
      <c r="CC12" s="63" t="s">
        <v>769</v>
      </c>
      <c r="CD12" s="64"/>
      <c r="CE12" s="65"/>
      <c r="CF12" s="126" t="s">
        <v>767</v>
      </c>
      <c r="CG12" s="127"/>
      <c r="CH12" s="128"/>
      <c r="CI12" s="63" t="s">
        <v>1225</v>
      </c>
      <c r="CJ12" s="64"/>
      <c r="CK12" s="65"/>
      <c r="CL12" s="126" t="s">
        <v>1363</v>
      </c>
      <c r="CM12" s="127"/>
      <c r="CN12" s="128"/>
      <c r="CO12" s="63" t="s">
        <v>1228</v>
      </c>
      <c r="CP12" s="64"/>
      <c r="CQ12" s="65"/>
      <c r="CR12" s="63" t="s">
        <v>1230</v>
      </c>
      <c r="CS12" s="64"/>
      <c r="CT12" s="65"/>
      <c r="CU12" s="126" t="s">
        <v>1232</v>
      </c>
      <c r="CV12" s="127"/>
      <c r="CW12" s="128"/>
      <c r="CX12" s="63" t="s">
        <v>551</v>
      </c>
      <c r="CY12" s="64"/>
      <c r="CZ12" s="65"/>
      <c r="DA12" s="63" t="s">
        <v>1235</v>
      </c>
      <c r="DB12" s="64"/>
      <c r="DC12" s="65"/>
      <c r="DD12" s="63" t="s">
        <v>780</v>
      </c>
      <c r="DE12" s="64"/>
      <c r="DF12" s="65"/>
      <c r="DG12" s="63" t="s">
        <v>1237</v>
      </c>
      <c r="DH12" s="64"/>
      <c r="DI12" s="65"/>
      <c r="DJ12" s="138" t="s">
        <v>1241</v>
      </c>
      <c r="DK12" s="139"/>
      <c r="DL12" s="140"/>
      <c r="DM12" s="138" t="s">
        <v>1244</v>
      </c>
      <c r="DN12" s="139"/>
      <c r="DO12" s="140"/>
      <c r="DP12" s="138" t="s">
        <v>1246</v>
      </c>
      <c r="DQ12" s="139"/>
      <c r="DR12" s="140"/>
      <c r="DS12" s="138" t="s">
        <v>1248</v>
      </c>
      <c r="DT12" s="139"/>
      <c r="DU12" s="140"/>
      <c r="DV12" s="141" t="s">
        <v>769</v>
      </c>
      <c r="DW12" s="142"/>
      <c r="DX12" s="143"/>
      <c r="DY12" s="126" t="s">
        <v>786</v>
      </c>
      <c r="DZ12" s="127"/>
      <c r="EA12" s="128"/>
      <c r="EB12" s="63" t="s">
        <v>787</v>
      </c>
      <c r="EC12" s="64"/>
      <c r="ED12" s="65"/>
      <c r="EE12" s="63" t="s">
        <v>1261</v>
      </c>
      <c r="EF12" s="64"/>
      <c r="EG12" s="65"/>
      <c r="EH12" s="126" t="s">
        <v>788</v>
      </c>
      <c r="EI12" s="127"/>
      <c r="EJ12" s="128"/>
      <c r="EK12" s="63" t="s">
        <v>1365</v>
      </c>
      <c r="EL12" s="64"/>
      <c r="EM12" s="65"/>
      <c r="EN12" s="63" t="s">
        <v>791</v>
      </c>
      <c r="EO12" s="64"/>
      <c r="EP12" s="65"/>
      <c r="EQ12" s="63" t="s">
        <v>1270</v>
      </c>
      <c r="ER12" s="64"/>
      <c r="ES12" s="65"/>
      <c r="ET12" s="63" t="s">
        <v>796</v>
      </c>
      <c r="EU12" s="64"/>
      <c r="EV12" s="65"/>
      <c r="EW12" s="63" t="s">
        <v>1273</v>
      </c>
      <c r="EX12" s="64"/>
      <c r="EY12" s="65"/>
      <c r="EZ12" s="63" t="s">
        <v>1275</v>
      </c>
      <c r="FA12" s="64"/>
      <c r="FB12" s="65"/>
      <c r="FC12" s="63" t="s">
        <v>1277</v>
      </c>
      <c r="FD12" s="64"/>
      <c r="FE12" s="65"/>
      <c r="FF12" s="63" t="s">
        <v>1366</v>
      </c>
      <c r="FG12" s="64"/>
      <c r="FH12" s="65"/>
      <c r="FI12" s="63" t="s">
        <v>1280</v>
      </c>
      <c r="FJ12" s="64"/>
      <c r="FK12" s="65"/>
      <c r="FL12" s="63" t="s">
        <v>800</v>
      </c>
      <c r="FM12" s="64"/>
      <c r="FN12" s="65"/>
      <c r="FO12" s="63" t="s">
        <v>1284</v>
      </c>
      <c r="FP12" s="64"/>
      <c r="FQ12" s="65"/>
      <c r="FR12" s="126" t="s">
        <v>1287</v>
      </c>
      <c r="FS12" s="127"/>
      <c r="FT12" s="128"/>
      <c r="FU12" s="63" t="s">
        <v>1291</v>
      </c>
      <c r="FV12" s="64"/>
      <c r="FW12" s="65"/>
      <c r="FX12" s="63" t="s">
        <v>1293</v>
      </c>
      <c r="FY12" s="64"/>
      <c r="FZ12" s="65"/>
      <c r="GA12" s="138" t="s">
        <v>1296</v>
      </c>
      <c r="GB12" s="139"/>
      <c r="GC12" s="140"/>
      <c r="GD12" s="63" t="s">
        <v>805</v>
      </c>
      <c r="GE12" s="64"/>
      <c r="GF12" s="65"/>
      <c r="GG12" s="138" t="s">
        <v>1303</v>
      </c>
      <c r="GH12" s="139"/>
      <c r="GI12" s="140"/>
      <c r="GJ12" s="138" t="s">
        <v>1304</v>
      </c>
      <c r="GK12" s="139"/>
      <c r="GL12" s="140"/>
      <c r="GM12" s="138" t="s">
        <v>1306</v>
      </c>
      <c r="GN12" s="139"/>
      <c r="GO12" s="140"/>
      <c r="GP12" s="138" t="s">
        <v>1307</v>
      </c>
      <c r="GQ12" s="139"/>
      <c r="GR12" s="140"/>
      <c r="GS12" s="138" t="s">
        <v>812</v>
      </c>
      <c r="GT12" s="139"/>
      <c r="GU12" s="140"/>
      <c r="GV12" s="138" t="s">
        <v>814</v>
      </c>
      <c r="GW12" s="139"/>
      <c r="GX12" s="140"/>
      <c r="GY12" s="138" t="s">
        <v>815</v>
      </c>
      <c r="GZ12" s="139"/>
      <c r="HA12" s="140"/>
      <c r="HB12" s="63" t="s">
        <v>1314</v>
      </c>
      <c r="HC12" s="64"/>
      <c r="HD12" s="65"/>
      <c r="HE12" s="63" t="s">
        <v>1316</v>
      </c>
      <c r="HF12" s="64"/>
      <c r="HG12" s="65"/>
      <c r="HH12" s="63" t="s">
        <v>821</v>
      </c>
      <c r="HI12" s="64"/>
      <c r="HJ12" s="65"/>
      <c r="HK12" s="63" t="s">
        <v>1317</v>
      </c>
      <c r="HL12" s="64"/>
      <c r="HM12" s="65"/>
      <c r="HN12" s="63" t="s">
        <v>1320</v>
      </c>
      <c r="HO12" s="64"/>
      <c r="HP12" s="65"/>
      <c r="HQ12" s="63" t="s">
        <v>824</v>
      </c>
      <c r="HR12" s="64"/>
      <c r="HS12" s="65"/>
      <c r="HT12" s="63" t="s">
        <v>822</v>
      </c>
      <c r="HU12" s="64"/>
      <c r="HV12" s="65"/>
      <c r="HW12" s="63" t="s">
        <v>620</v>
      </c>
      <c r="HX12" s="64"/>
      <c r="HY12" s="65"/>
      <c r="HZ12" s="63" t="s">
        <v>1329</v>
      </c>
      <c r="IA12" s="64"/>
      <c r="IB12" s="65"/>
      <c r="IC12" s="63" t="s">
        <v>1333</v>
      </c>
      <c r="ID12" s="64"/>
      <c r="IE12" s="65"/>
      <c r="IF12" s="63" t="s">
        <v>827</v>
      </c>
      <c r="IG12" s="64"/>
      <c r="IH12" s="65"/>
      <c r="II12" s="63" t="s">
        <v>1338</v>
      </c>
      <c r="IJ12" s="64"/>
      <c r="IK12" s="65"/>
      <c r="IL12" s="63" t="s">
        <v>1339</v>
      </c>
      <c r="IM12" s="64"/>
      <c r="IN12" s="65"/>
      <c r="IO12" s="63" t="s">
        <v>1343</v>
      </c>
      <c r="IP12" s="64"/>
      <c r="IQ12" s="65"/>
      <c r="IR12" s="63" t="s">
        <v>1347</v>
      </c>
      <c r="IS12" s="64"/>
      <c r="IT12" s="65"/>
    </row>
    <row r="13" spans="1:254" ht="168.75" thickBot="1">
      <c r="A13" s="87"/>
      <c r="B13" s="87"/>
      <c r="C13" s="20" t="s">
        <v>30</v>
      </c>
      <c r="D13" s="21" t="s">
        <v>1182</v>
      </c>
      <c r="E13" s="22" t="s">
        <v>1183</v>
      </c>
      <c r="F13" s="20" t="s">
        <v>1184</v>
      </c>
      <c r="G13" s="21" t="s">
        <v>1185</v>
      </c>
      <c r="H13" s="22" t="s">
        <v>1075</v>
      </c>
      <c r="I13" s="20" t="s">
        <v>1187</v>
      </c>
      <c r="J13" s="21" t="s">
        <v>1188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1189</v>
      </c>
      <c r="Q13" s="22" t="s">
        <v>627</v>
      </c>
      <c r="R13" s="20" t="s">
        <v>726</v>
      </c>
      <c r="S13" s="21" t="s">
        <v>1190</v>
      </c>
      <c r="T13" s="22" t="s">
        <v>727</v>
      </c>
      <c r="U13" s="20" t="s">
        <v>1192</v>
      </c>
      <c r="V13" s="21" t="s">
        <v>1193</v>
      </c>
      <c r="W13" s="22" t="s">
        <v>1194</v>
      </c>
      <c r="X13" s="20" t="s">
        <v>729</v>
      </c>
      <c r="Y13" s="21" t="s">
        <v>730</v>
      </c>
      <c r="Z13" s="22" t="s">
        <v>1195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1196</v>
      </c>
      <c r="AG13" s="20" t="s">
        <v>1197</v>
      </c>
      <c r="AH13" s="21" t="s">
        <v>1198</v>
      </c>
      <c r="AI13" s="22" t="s">
        <v>1199</v>
      </c>
      <c r="AJ13" s="20" t="s">
        <v>1200</v>
      </c>
      <c r="AK13" s="21" t="s">
        <v>517</v>
      </c>
      <c r="AL13" s="22" t="s">
        <v>1201</v>
      </c>
      <c r="AM13" s="20" t="s">
        <v>736</v>
      </c>
      <c r="AN13" s="21" t="s">
        <v>737</v>
      </c>
      <c r="AO13" s="22" t="s">
        <v>1202</v>
      </c>
      <c r="AP13" s="20" t="s">
        <v>739</v>
      </c>
      <c r="AQ13" s="21" t="s">
        <v>1204</v>
      </c>
      <c r="AR13" s="22" t="s">
        <v>740</v>
      </c>
      <c r="AS13" s="20" t="s">
        <v>95</v>
      </c>
      <c r="AT13" s="21" t="s">
        <v>257</v>
      </c>
      <c r="AU13" s="22" t="s">
        <v>1205</v>
      </c>
      <c r="AV13" s="20" t="s">
        <v>743</v>
      </c>
      <c r="AW13" s="21" t="s">
        <v>744</v>
      </c>
      <c r="AX13" s="22" t="s">
        <v>1206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1207</v>
      </c>
      <c r="BH13" s="20" t="s">
        <v>1208</v>
      </c>
      <c r="BI13" s="21" t="s">
        <v>755</v>
      </c>
      <c r="BJ13" s="22" t="s">
        <v>1209</v>
      </c>
      <c r="BK13" s="20" t="s">
        <v>757</v>
      </c>
      <c r="BL13" s="21" t="s">
        <v>758</v>
      </c>
      <c r="BM13" s="22" t="s">
        <v>1210</v>
      </c>
      <c r="BN13" s="20" t="s">
        <v>1212</v>
      </c>
      <c r="BO13" s="21" t="s">
        <v>1213</v>
      </c>
      <c r="BP13" s="22" t="s">
        <v>731</v>
      </c>
      <c r="BQ13" s="20" t="s">
        <v>1215</v>
      </c>
      <c r="BR13" s="21" t="s">
        <v>1216</v>
      </c>
      <c r="BS13" s="22" t="s">
        <v>1217</v>
      </c>
      <c r="BT13" s="20" t="s">
        <v>760</v>
      </c>
      <c r="BU13" s="21" t="s">
        <v>761</v>
      </c>
      <c r="BV13" s="22" t="s">
        <v>1218</v>
      </c>
      <c r="BW13" s="20" t="s">
        <v>763</v>
      </c>
      <c r="BX13" s="21" t="s">
        <v>764</v>
      </c>
      <c r="BY13" s="22" t="s">
        <v>765</v>
      </c>
      <c r="BZ13" s="20" t="s">
        <v>1219</v>
      </c>
      <c r="CA13" s="21" t="s">
        <v>1220</v>
      </c>
      <c r="CB13" s="22" t="s">
        <v>1221</v>
      </c>
      <c r="CC13" s="20" t="s">
        <v>1222</v>
      </c>
      <c r="CD13" s="21" t="s">
        <v>770</v>
      </c>
      <c r="CE13" s="22" t="s">
        <v>771</v>
      </c>
      <c r="CF13" s="20" t="s">
        <v>1223</v>
      </c>
      <c r="CG13" s="21" t="s">
        <v>1224</v>
      </c>
      <c r="CH13" s="22" t="s">
        <v>768</v>
      </c>
      <c r="CI13" s="20" t="s">
        <v>1226</v>
      </c>
      <c r="CJ13" s="21" t="s">
        <v>1227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1229</v>
      </c>
      <c r="CQ13" s="22" t="s">
        <v>774</v>
      </c>
      <c r="CR13" s="20" t="s">
        <v>775</v>
      </c>
      <c r="CS13" s="21" t="s">
        <v>1231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1233</v>
      </c>
      <c r="CY13" s="21" t="s">
        <v>1234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1236</v>
      </c>
      <c r="DG13" s="20" t="s">
        <v>1238</v>
      </c>
      <c r="DH13" s="21" t="s">
        <v>1239</v>
      </c>
      <c r="DI13" s="22" t="s">
        <v>1240</v>
      </c>
      <c r="DJ13" s="38" t="s">
        <v>360</v>
      </c>
      <c r="DK13" s="21" t="s">
        <v>1242</v>
      </c>
      <c r="DL13" s="37" t="s">
        <v>1243</v>
      </c>
      <c r="DM13" s="38" t="s">
        <v>783</v>
      </c>
      <c r="DN13" s="21" t="s">
        <v>1245</v>
      </c>
      <c r="DO13" s="37" t="s">
        <v>784</v>
      </c>
      <c r="DP13" s="38" t="s">
        <v>785</v>
      </c>
      <c r="DQ13" s="21" t="s">
        <v>1364</v>
      </c>
      <c r="DR13" s="37" t="s">
        <v>1247</v>
      </c>
      <c r="DS13" s="38" t="s">
        <v>1249</v>
      </c>
      <c r="DT13" s="21" t="s">
        <v>1250</v>
      </c>
      <c r="DU13" s="37" t="s">
        <v>1251</v>
      </c>
      <c r="DV13" s="38" t="s">
        <v>1252</v>
      </c>
      <c r="DW13" s="21" t="s">
        <v>1253</v>
      </c>
      <c r="DX13" s="37" t="s">
        <v>1254</v>
      </c>
      <c r="DY13" s="20" t="s">
        <v>1255</v>
      </c>
      <c r="DZ13" s="21" t="s">
        <v>1256</v>
      </c>
      <c r="EA13" s="22" t="s">
        <v>1257</v>
      </c>
      <c r="EB13" s="20" t="s">
        <v>1258</v>
      </c>
      <c r="EC13" s="21" t="s">
        <v>1259</v>
      </c>
      <c r="ED13" s="22" t="s">
        <v>1260</v>
      </c>
      <c r="EE13" s="20" t="s">
        <v>1262</v>
      </c>
      <c r="EF13" s="21" t="s">
        <v>1263</v>
      </c>
      <c r="EG13" s="21" t="s">
        <v>1264</v>
      </c>
      <c r="EH13" s="20" t="s">
        <v>789</v>
      </c>
      <c r="EI13" s="21" t="s">
        <v>790</v>
      </c>
      <c r="EJ13" s="22" t="s">
        <v>1265</v>
      </c>
      <c r="EK13" s="20" t="s">
        <v>1266</v>
      </c>
      <c r="EL13" s="21" t="s">
        <v>1267</v>
      </c>
      <c r="EM13" s="22" t="s">
        <v>1268</v>
      </c>
      <c r="EN13" s="20" t="s">
        <v>792</v>
      </c>
      <c r="EO13" s="21" t="s">
        <v>793</v>
      </c>
      <c r="EP13" s="22" t="s">
        <v>1269</v>
      </c>
      <c r="EQ13" s="20" t="s">
        <v>794</v>
      </c>
      <c r="ER13" s="21" t="s">
        <v>795</v>
      </c>
      <c r="ES13" s="22" t="s">
        <v>1271</v>
      </c>
      <c r="ET13" s="29" t="s">
        <v>797</v>
      </c>
      <c r="EU13" s="30" t="s">
        <v>798</v>
      </c>
      <c r="EV13" s="27" t="s">
        <v>1272</v>
      </c>
      <c r="EW13" s="20" t="s">
        <v>797</v>
      </c>
      <c r="EX13" s="21" t="s">
        <v>798</v>
      </c>
      <c r="EY13" s="22" t="s">
        <v>1274</v>
      </c>
      <c r="EZ13" s="20" t="s">
        <v>198</v>
      </c>
      <c r="FA13" s="21" t="s">
        <v>1276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1278</v>
      </c>
      <c r="FH13" s="22" t="s">
        <v>1279</v>
      </c>
      <c r="FI13" s="20" t="s">
        <v>16</v>
      </c>
      <c r="FJ13" s="21" t="s">
        <v>17</v>
      </c>
      <c r="FK13" s="22" t="s">
        <v>147</v>
      </c>
      <c r="FL13" s="20" t="s">
        <v>1281</v>
      </c>
      <c r="FM13" s="21" t="s">
        <v>1282</v>
      </c>
      <c r="FN13" s="22" t="s">
        <v>1283</v>
      </c>
      <c r="FO13" s="20" t="s">
        <v>1285</v>
      </c>
      <c r="FP13" s="21" t="s">
        <v>1286</v>
      </c>
      <c r="FQ13" s="22" t="s">
        <v>1288</v>
      </c>
      <c r="FR13" s="20" t="s">
        <v>801</v>
      </c>
      <c r="FS13" s="21" t="s">
        <v>1289</v>
      </c>
      <c r="FT13" s="22" t="s">
        <v>1290</v>
      </c>
      <c r="FU13" s="20" t="s">
        <v>802</v>
      </c>
      <c r="FV13" s="21" t="s">
        <v>803</v>
      </c>
      <c r="FW13" s="22" t="s">
        <v>1292</v>
      </c>
      <c r="FX13" s="20" t="s">
        <v>1294</v>
      </c>
      <c r="FY13" s="21" t="s">
        <v>804</v>
      </c>
      <c r="FZ13" s="22" t="s">
        <v>1295</v>
      </c>
      <c r="GA13" s="38" t="s">
        <v>1297</v>
      </c>
      <c r="GB13" s="21" t="s">
        <v>1298</v>
      </c>
      <c r="GC13" s="37" t="s">
        <v>1299</v>
      </c>
      <c r="GD13" s="20" t="s">
        <v>1300</v>
      </c>
      <c r="GE13" s="21" t="s">
        <v>1301</v>
      </c>
      <c r="GF13" s="22" t="s">
        <v>1302</v>
      </c>
      <c r="GG13" s="38" t="s">
        <v>152</v>
      </c>
      <c r="GH13" s="21" t="s">
        <v>806</v>
      </c>
      <c r="GI13" s="37" t="s">
        <v>807</v>
      </c>
      <c r="GJ13" s="38" t="s">
        <v>1305</v>
      </c>
      <c r="GK13" s="21" t="s">
        <v>525</v>
      </c>
      <c r="GL13" s="37" t="s">
        <v>808</v>
      </c>
      <c r="GM13" s="38" t="s">
        <v>244</v>
      </c>
      <c r="GN13" s="21" t="s">
        <v>252</v>
      </c>
      <c r="GO13" s="37" t="s">
        <v>811</v>
      </c>
      <c r="GP13" s="38" t="s">
        <v>809</v>
      </c>
      <c r="GQ13" s="21" t="s">
        <v>810</v>
      </c>
      <c r="GR13" s="37" t="s">
        <v>1308</v>
      </c>
      <c r="GS13" s="38" t="s">
        <v>1309</v>
      </c>
      <c r="GT13" s="21" t="s">
        <v>813</v>
      </c>
      <c r="GU13" s="37" t="s">
        <v>1310</v>
      </c>
      <c r="GV13" s="38" t="s">
        <v>1311</v>
      </c>
      <c r="GW13" s="21" t="s">
        <v>1312</v>
      </c>
      <c r="GX13" s="37" t="s">
        <v>1313</v>
      </c>
      <c r="GY13" s="38" t="s">
        <v>816</v>
      </c>
      <c r="GZ13" s="21" t="s">
        <v>817</v>
      </c>
      <c r="HA13" s="37" t="s">
        <v>818</v>
      </c>
      <c r="HB13" s="20" t="s">
        <v>577</v>
      </c>
      <c r="HC13" s="21" t="s">
        <v>1315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1318</v>
      </c>
      <c r="HL13" s="21" t="s">
        <v>820</v>
      </c>
      <c r="HM13" s="22" t="s">
        <v>1319</v>
      </c>
      <c r="HN13" s="20" t="s">
        <v>1321</v>
      </c>
      <c r="HO13" s="21" t="s">
        <v>1322</v>
      </c>
      <c r="HP13" s="22" t="s">
        <v>1323</v>
      </c>
      <c r="HQ13" s="20" t="s">
        <v>825</v>
      </c>
      <c r="HR13" s="21" t="s">
        <v>826</v>
      </c>
      <c r="HS13" s="22" t="s">
        <v>1324</v>
      </c>
      <c r="HT13" s="20" t="s">
        <v>1367</v>
      </c>
      <c r="HU13" s="21" t="s">
        <v>823</v>
      </c>
      <c r="HV13" s="22" t="s">
        <v>1325</v>
      </c>
      <c r="HW13" s="29" t="s">
        <v>1326</v>
      </c>
      <c r="HX13" s="30" t="s">
        <v>1327</v>
      </c>
      <c r="HY13" s="27" t="s">
        <v>1328</v>
      </c>
      <c r="HZ13" s="20" t="s">
        <v>1330</v>
      </c>
      <c r="IA13" s="21" t="s">
        <v>1331</v>
      </c>
      <c r="IB13" s="22" t="s">
        <v>1332</v>
      </c>
      <c r="IC13" s="20" t="s">
        <v>1334</v>
      </c>
      <c r="ID13" s="21" t="s">
        <v>1335</v>
      </c>
      <c r="IE13" s="22" t="s">
        <v>1336</v>
      </c>
      <c r="IF13" s="20" t="s">
        <v>828</v>
      </c>
      <c r="IG13" s="21" t="s">
        <v>829</v>
      </c>
      <c r="IH13" s="22" t="s">
        <v>1337</v>
      </c>
      <c r="II13" s="20" t="s">
        <v>148</v>
      </c>
      <c r="IJ13" s="21" t="s">
        <v>235</v>
      </c>
      <c r="IK13" s="22" t="s">
        <v>209</v>
      </c>
      <c r="IL13" s="20" t="s">
        <v>1340</v>
      </c>
      <c r="IM13" s="21" t="s">
        <v>1341</v>
      </c>
      <c r="IN13" s="22" t="s">
        <v>1342</v>
      </c>
      <c r="IO13" s="20" t="s">
        <v>1344</v>
      </c>
      <c r="IP13" s="21" t="s">
        <v>1345</v>
      </c>
      <c r="IQ13" s="22" t="s">
        <v>1346</v>
      </c>
      <c r="IR13" s="20" t="s">
        <v>1348</v>
      </c>
      <c r="IS13" s="21" t="s">
        <v>1349</v>
      </c>
      <c r="IT13" s="22" t="s">
        <v>1350</v>
      </c>
    </row>
    <row r="14" spans="1:254" ht="15.75">
      <c r="A14" s="2">
        <v>1</v>
      </c>
      <c r="B14" s="1" t="s">
        <v>1370</v>
      </c>
      <c r="C14" s="5">
        <v>1</v>
      </c>
      <c r="D14" s="5"/>
      <c r="E14" s="5"/>
      <c r="F14" s="59">
        <v>1</v>
      </c>
      <c r="G14" s="1"/>
      <c r="H14" s="1"/>
      <c r="I14" s="1"/>
      <c r="J14" s="1">
        <v>1</v>
      </c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23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4"/>
      <c r="AS14" s="14">
        <v>1</v>
      </c>
      <c r="AT14" s="14"/>
      <c r="AU14" s="4"/>
      <c r="AV14" s="14">
        <v>1</v>
      </c>
      <c r="AW14" s="14"/>
      <c r="AX14" s="4"/>
      <c r="AY14" s="14">
        <v>1</v>
      </c>
      <c r="AZ14" s="14"/>
      <c r="BA14" s="4"/>
      <c r="BB14" s="14">
        <v>1</v>
      </c>
      <c r="BC14" s="14"/>
      <c r="BD14" s="4"/>
      <c r="BE14" s="14">
        <v>1</v>
      </c>
      <c r="BF14" s="14"/>
      <c r="BG14" s="4"/>
      <c r="BH14" s="14">
        <v>1</v>
      </c>
      <c r="BI14" s="14"/>
      <c r="BJ14" s="4"/>
      <c r="BK14" s="14">
        <v>1</v>
      </c>
      <c r="BL14" s="14"/>
      <c r="BM14" s="4"/>
      <c r="BN14" s="14">
        <v>1</v>
      </c>
      <c r="BO14" s="14"/>
      <c r="BP14" s="4"/>
      <c r="BQ14" s="14">
        <v>1</v>
      </c>
      <c r="BR14" s="14"/>
      <c r="BS14" s="4"/>
      <c r="BT14" s="14">
        <v>1</v>
      </c>
      <c r="BU14" s="14"/>
      <c r="BV14" s="4"/>
      <c r="BW14" s="14">
        <v>1</v>
      </c>
      <c r="BX14" s="14"/>
      <c r="BY14" s="4"/>
      <c r="BZ14" s="14">
        <v>1</v>
      </c>
      <c r="CA14" s="14"/>
      <c r="CB14" s="4"/>
      <c r="CC14" s="23">
        <v>1</v>
      </c>
      <c r="CD14" s="23"/>
      <c r="CE14" s="23"/>
      <c r="CF14" s="14">
        <v>1</v>
      </c>
      <c r="CG14" s="14"/>
      <c r="CH14" s="23"/>
      <c r="CI14" s="14">
        <v>1</v>
      </c>
      <c r="CJ14" s="14"/>
      <c r="CK14" s="23"/>
      <c r="CL14" s="14">
        <v>1</v>
      </c>
      <c r="CM14" s="14"/>
      <c r="CN14" s="23"/>
      <c r="CO14" s="23">
        <v>1</v>
      </c>
      <c r="CP14" s="23"/>
      <c r="CQ14" s="23"/>
      <c r="CR14" s="23">
        <v>1</v>
      </c>
      <c r="CS14" s="23"/>
      <c r="CT14" s="23"/>
      <c r="CU14" s="23">
        <v>1</v>
      </c>
      <c r="CV14" s="23"/>
      <c r="CW14" s="23"/>
      <c r="CX14" s="23"/>
      <c r="CY14" s="23">
        <v>1</v>
      </c>
      <c r="CZ14" s="23"/>
      <c r="DA14" s="23"/>
      <c r="DB14" s="23">
        <v>1</v>
      </c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/>
      <c r="DN14" s="23">
        <v>1</v>
      </c>
      <c r="DO14" s="23"/>
      <c r="DP14" s="23"/>
      <c r="DQ14" s="23">
        <v>1</v>
      </c>
      <c r="DR14" s="23"/>
      <c r="DS14" s="23"/>
      <c r="DT14" s="23">
        <v>1</v>
      </c>
      <c r="DU14" s="23"/>
      <c r="DV14" s="23"/>
      <c r="DW14" s="23">
        <v>1</v>
      </c>
      <c r="DX14" s="23"/>
      <c r="DY14" s="23"/>
      <c r="DZ14" s="23">
        <v>1</v>
      </c>
      <c r="EA14" s="23"/>
      <c r="EB14" s="23"/>
      <c r="EC14" s="23">
        <v>1</v>
      </c>
      <c r="ED14" s="23"/>
      <c r="EE14" s="23"/>
      <c r="EF14" s="23">
        <v>1</v>
      </c>
      <c r="EG14" s="23"/>
      <c r="EH14" s="23"/>
      <c r="EI14" s="23">
        <v>1</v>
      </c>
      <c r="EJ14" s="23"/>
      <c r="EK14" s="23"/>
      <c r="EL14" s="23">
        <v>1</v>
      </c>
      <c r="EM14" s="23"/>
      <c r="EN14" s="23"/>
      <c r="EO14" s="23">
        <v>1</v>
      </c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>
        <v>1</v>
      </c>
      <c r="EY14" s="23"/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>
        <v>1</v>
      </c>
      <c r="FK14" s="23"/>
      <c r="FL14" s="23"/>
      <c r="FM14" s="23">
        <v>1</v>
      </c>
      <c r="FN14" s="23"/>
      <c r="FO14" s="23"/>
      <c r="FP14" s="23">
        <v>1</v>
      </c>
      <c r="FQ14" s="23"/>
      <c r="FR14" s="23"/>
      <c r="FS14" s="23">
        <v>1</v>
      </c>
      <c r="FT14" s="23"/>
      <c r="FU14" s="23"/>
      <c r="FV14" s="23">
        <v>1</v>
      </c>
      <c r="FW14" s="23"/>
      <c r="FX14" s="23"/>
      <c r="FY14" s="23">
        <v>1</v>
      </c>
      <c r="FZ14" s="23"/>
      <c r="GA14" s="23"/>
      <c r="GB14" s="23">
        <v>1</v>
      </c>
      <c r="GC14" s="23"/>
      <c r="GD14" s="23"/>
      <c r="GE14" s="23">
        <v>1</v>
      </c>
      <c r="GF14" s="23"/>
      <c r="GG14" s="23"/>
      <c r="GH14" s="23">
        <v>1</v>
      </c>
      <c r="GI14" s="23"/>
      <c r="GJ14" s="23"/>
      <c r="GK14" s="23">
        <v>1</v>
      </c>
      <c r="GL14" s="23"/>
      <c r="GM14" s="23"/>
      <c r="GN14" s="23">
        <v>1</v>
      </c>
      <c r="GO14" s="23"/>
      <c r="GP14" s="23"/>
      <c r="GQ14" s="23">
        <v>1</v>
      </c>
      <c r="GR14" s="23"/>
      <c r="GS14" s="23"/>
      <c r="GT14" s="23">
        <v>1</v>
      </c>
      <c r="GU14" s="23"/>
      <c r="GV14" s="23"/>
      <c r="GW14" s="23">
        <v>1</v>
      </c>
      <c r="GX14" s="23"/>
      <c r="GY14" s="23"/>
      <c r="GZ14" s="23">
        <v>1</v>
      </c>
      <c r="HA14" s="23"/>
      <c r="HB14" s="23"/>
      <c r="HC14" s="23">
        <v>1</v>
      </c>
      <c r="HD14" s="23"/>
      <c r="HE14" s="23"/>
      <c r="HF14" s="23">
        <v>1</v>
      </c>
      <c r="HG14" s="23"/>
      <c r="HH14" s="23"/>
      <c r="HI14" s="23">
        <v>1</v>
      </c>
      <c r="HJ14" s="23"/>
      <c r="HK14" s="23"/>
      <c r="HL14" s="23">
        <v>1</v>
      </c>
      <c r="HM14" s="23"/>
      <c r="HN14" s="23"/>
      <c r="HO14" s="23">
        <v>1</v>
      </c>
      <c r="HP14" s="23"/>
      <c r="HQ14" s="23"/>
      <c r="HR14" s="23">
        <v>1</v>
      </c>
      <c r="HS14" s="4"/>
      <c r="HT14" s="14">
        <v>1</v>
      </c>
      <c r="HU14" s="14"/>
      <c r="HV14" s="4"/>
      <c r="HW14" s="14">
        <v>1</v>
      </c>
      <c r="HX14" s="14"/>
      <c r="HY14" s="4"/>
      <c r="HZ14" s="14">
        <v>1</v>
      </c>
      <c r="IA14" s="14"/>
      <c r="IB14" s="4"/>
      <c r="IC14" s="14">
        <v>1</v>
      </c>
      <c r="ID14" s="14"/>
      <c r="IE14" s="4"/>
      <c r="IF14" s="14">
        <v>1</v>
      </c>
      <c r="IG14" s="14"/>
      <c r="IH14" s="4"/>
      <c r="II14" s="14">
        <v>1</v>
      </c>
      <c r="IJ14" s="14"/>
      <c r="IK14" s="4"/>
      <c r="IL14" s="14">
        <v>1</v>
      </c>
      <c r="IM14" s="14"/>
      <c r="IN14" s="4"/>
      <c r="IO14" s="14">
        <v>1</v>
      </c>
      <c r="IP14" s="14"/>
      <c r="IQ14" s="4"/>
      <c r="IR14" s="14">
        <v>1</v>
      </c>
      <c r="IS14" s="14"/>
      <c r="IT14" s="4"/>
    </row>
    <row r="15" spans="1:254" ht="15.75">
      <c r="A15" s="2">
        <v>2</v>
      </c>
      <c r="B15" s="57" t="s">
        <v>1371</v>
      </c>
      <c r="C15" s="9">
        <v>1</v>
      </c>
      <c r="D15" s="9"/>
      <c r="E15" s="9"/>
      <c r="F15" s="55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4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4"/>
      <c r="AS15" s="1">
        <v>1</v>
      </c>
      <c r="AT15" s="1"/>
      <c r="AU15" s="4"/>
      <c r="AV15" s="1">
        <v>1</v>
      </c>
      <c r="AW15" s="1"/>
      <c r="AX15" s="4"/>
      <c r="AY15" s="1">
        <v>1</v>
      </c>
      <c r="AZ15" s="1"/>
      <c r="BA15" s="4"/>
      <c r="BB15" s="1">
        <v>1</v>
      </c>
      <c r="BC15" s="1"/>
      <c r="BD15" s="4"/>
      <c r="BE15" s="1">
        <v>1</v>
      </c>
      <c r="BF15" s="1"/>
      <c r="BG15" s="4"/>
      <c r="BH15" s="1">
        <v>1</v>
      </c>
      <c r="BI15" s="1"/>
      <c r="BJ15" s="4"/>
      <c r="BK15" s="1">
        <v>1</v>
      </c>
      <c r="BL15" s="1"/>
      <c r="BM15" s="4"/>
      <c r="BN15" s="1">
        <v>1</v>
      </c>
      <c r="BO15" s="1"/>
      <c r="BP15" s="4"/>
      <c r="BQ15" s="1">
        <v>1</v>
      </c>
      <c r="BR15" s="1"/>
      <c r="BS15" s="4"/>
      <c r="BT15" s="1">
        <v>1</v>
      </c>
      <c r="BU15" s="1"/>
      <c r="BV15" s="4"/>
      <c r="BW15" s="1">
        <v>1</v>
      </c>
      <c r="BX15" s="1"/>
      <c r="BY15" s="4"/>
      <c r="BZ15" s="1">
        <v>1</v>
      </c>
      <c r="CA15" s="1"/>
      <c r="CB15" s="4"/>
      <c r="CC15" s="4">
        <v>1</v>
      </c>
      <c r="CD15" s="4"/>
      <c r="CE15" s="4"/>
      <c r="CF15" s="1">
        <v>1</v>
      </c>
      <c r="CG15" s="1"/>
      <c r="CH15" s="4"/>
      <c r="CI15" s="1">
        <v>1</v>
      </c>
      <c r="CJ15" s="1"/>
      <c r="CK15" s="4"/>
      <c r="CL15" s="1">
        <v>1</v>
      </c>
      <c r="CM15" s="1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1">
        <v>1</v>
      </c>
      <c r="HU15" s="1"/>
      <c r="HV15" s="4"/>
      <c r="HW15" s="1">
        <v>1</v>
      </c>
      <c r="HX15" s="1"/>
      <c r="HY15" s="4"/>
      <c r="HZ15" s="1">
        <v>1</v>
      </c>
      <c r="IA15" s="1"/>
      <c r="IB15" s="4"/>
      <c r="IC15" s="1">
        <v>1</v>
      </c>
      <c r="ID15" s="1"/>
      <c r="IE15" s="4"/>
      <c r="IF15" s="1">
        <v>1</v>
      </c>
      <c r="IG15" s="1"/>
      <c r="IH15" s="4"/>
      <c r="II15" s="1">
        <v>1</v>
      </c>
      <c r="IJ15" s="1"/>
      <c r="IK15" s="4"/>
      <c r="IL15" s="1">
        <v>1</v>
      </c>
      <c r="IM15" s="1"/>
      <c r="IN15" s="4"/>
      <c r="IO15" s="1">
        <v>1</v>
      </c>
      <c r="IP15" s="1"/>
      <c r="IQ15" s="4"/>
      <c r="IR15" s="1">
        <v>1</v>
      </c>
      <c r="IS15" s="1"/>
      <c r="IT15" s="4"/>
    </row>
    <row r="16" spans="1:254" ht="15.75">
      <c r="A16" s="2">
        <v>3</v>
      </c>
      <c r="B16" s="1" t="s">
        <v>1372</v>
      </c>
      <c r="C16" s="9">
        <v>1</v>
      </c>
      <c r="D16" s="9"/>
      <c r="E16" s="9"/>
      <c r="F16" s="55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4"/>
      <c r="AS16" s="1"/>
      <c r="AT16" s="1">
        <v>1</v>
      </c>
      <c r="AU16" s="4"/>
      <c r="AV16" s="1"/>
      <c r="AW16" s="1">
        <v>1</v>
      </c>
      <c r="AX16" s="4"/>
      <c r="AY16" s="1"/>
      <c r="AZ16" s="1">
        <v>1</v>
      </c>
      <c r="BA16" s="4"/>
      <c r="BB16" s="1"/>
      <c r="BC16" s="1">
        <v>1</v>
      </c>
      <c r="BD16" s="4"/>
      <c r="BE16" s="1"/>
      <c r="BF16" s="1">
        <v>1</v>
      </c>
      <c r="BG16" s="4"/>
      <c r="BH16" s="1"/>
      <c r="BI16" s="1">
        <v>1</v>
      </c>
      <c r="BJ16" s="4"/>
      <c r="BK16" s="1"/>
      <c r="BL16" s="1">
        <v>1</v>
      </c>
      <c r="BM16" s="4"/>
      <c r="BN16" s="1"/>
      <c r="BO16" s="1">
        <v>1</v>
      </c>
      <c r="BP16" s="4"/>
      <c r="BQ16" s="1"/>
      <c r="BR16" s="1">
        <v>1</v>
      </c>
      <c r="BS16" s="4"/>
      <c r="BT16" s="1"/>
      <c r="BU16" s="1">
        <v>1</v>
      </c>
      <c r="BV16" s="4"/>
      <c r="BW16" s="1"/>
      <c r="BX16" s="1">
        <v>1</v>
      </c>
      <c r="BY16" s="4"/>
      <c r="BZ16" s="1"/>
      <c r="CA16" s="1">
        <v>1</v>
      </c>
      <c r="CB16" s="4"/>
      <c r="CC16" s="4">
        <v>1</v>
      </c>
      <c r="CD16" s="4"/>
      <c r="CE16" s="4"/>
      <c r="CF16" s="1"/>
      <c r="CG16" s="1">
        <v>1</v>
      </c>
      <c r="CH16" s="4"/>
      <c r="CI16" s="1"/>
      <c r="CJ16" s="1">
        <v>1</v>
      </c>
      <c r="CK16" s="4"/>
      <c r="CL16" s="1"/>
      <c r="CM16" s="1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1"/>
      <c r="HU16" s="1">
        <v>1</v>
      </c>
      <c r="HV16" s="4"/>
      <c r="HW16" s="1"/>
      <c r="HX16" s="1">
        <v>1</v>
      </c>
      <c r="HY16" s="4"/>
      <c r="HZ16" s="1"/>
      <c r="IA16" s="1">
        <v>1</v>
      </c>
      <c r="IB16" s="4"/>
      <c r="IC16" s="1"/>
      <c r="ID16" s="1">
        <v>1</v>
      </c>
      <c r="IE16" s="4"/>
      <c r="IF16" s="1"/>
      <c r="IG16" s="1">
        <v>1</v>
      </c>
      <c r="IH16" s="4"/>
      <c r="II16" s="1"/>
      <c r="IJ16" s="1">
        <v>1</v>
      </c>
      <c r="IK16" s="4"/>
      <c r="IL16" s="1"/>
      <c r="IM16" s="1">
        <v>1</v>
      </c>
      <c r="IN16" s="4"/>
      <c r="IO16" s="1"/>
      <c r="IP16" s="1">
        <v>1</v>
      </c>
      <c r="IQ16" s="4"/>
      <c r="IR16" s="1"/>
      <c r="IS16" s="1">
        <v>1</v>
      </c>
      <c r="IT16" s="4"/>
    </row>
    <row r="17" spans="1:254" ht="15.75">
      <c r="A17" s="2">
        <v>4</v>
      </c>
      <c r="B17" s="1" t="s">
        <v>1373</v>
      </c>
      <c r="C17" s="9">
        <v>1</v>
      </c>
      <c r="D17" s="9"/>
      <c r="E17" s="9"/>
      <c r="F17" s="55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4"/>
      <c r="AS17" s="1"/>
      <c r="AT17" s="1">
        <v>1</v>
      </c>
      <c r="AU17" s="4"/>
      <c r="AV17" s="1"/>
      <c r="AW17" s="1">
        <v>1</v>
      </c>
      <c r="AX17" s="4"/>
      <c r="AY17" s="1"/>
      <c r="AZ17" s="1">
        <v>1</v>
      </c>
      <c r="BA17" s="4"/>
      <c r="BB17" s="1"/>
      <c r="BC17" s="1">
        <v>1</v>
      </c>
      <c r="BD17" s="4"/>
      <c r="BE17" s="1"/>
      <c r="BF17" s="1">
        <v>1</v>
      </c>
      <c r="BG17" s="4"/>
      <c r="BH17" s="1"/>
      <c r="BI17" s="1">
        <v>1</v>
      </c>
      <c r="BJ17" s="4"/>
      <c r="BK17" s="1"/>
      <c r="BL17" s="1">
        <v>1</v>
      </c>
      <c r="BM17" s="4"/>
      <c r="BN17" s="1"/>
      <c r="BO17" s="1">
        <v>1</v>
      </c>
      <c r="BP17" s="4"/>
      <c r="BQ17" s="1"/>
      <c r="BR17" s="1">
        <v>1</v>
      </c>
      <c r="BS17" s="4"/>
      <c r="BT17" s="1"/>
      <c r="BU17" s="1">
        <v>1</v>
      </c>
      <c r="BV17" s="4"/>
      <c r="BW17" s="1"/>
      <c r="BX17" s="1">
        <v>1</v>
      </c>
      <c r="BY17" s="4"/>
      <c r="BZ17" s="1"/>
      <c r="CA17" s="1">
        <v>1</v>
      </c>
      <c r="CB17" s="4"/>
      <c r="CC17" s="4">
        <v>1</v>
      </c>
      <c r="CD17" s="4"/>
      <c r="CE17" s="4"/>
      <c r="CF17" s="1"/>
      <c r="CG17" s="1">
        <v>1</v>
      </c>
      <c r="CH17" s="4"/>
      <c r="CI17" s="1"/>
      <c r="CJ17" s="1">
        <v>1</v>
      </c>
      <c r="CK17" s="4"/>
      <c r="CL17" s="1"/>
      <c r="CM17" s="1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1"/>
      <c r="HU17" s="1">
        <v>1</v>
      </c>
      <c r="HV17" s="4"/>
      <c r="HW17" s="1"/>
      <c r="HX17" s="1">
        <v>1</v>
      </c>
      <c r="HY17" s="4"/>
      <c r="HZ17" s="1"/>
      <c r="IA17" s="1">
        <v>1</v>
      </c>
      <c r="IB17" s="4"/>
      <c r="IC17" s="1"/>
      <c r="ID17" s="1">
        <v>1</v>
      </c>
      <c r="IE17" s="4"/>
      <c r="IF17" s="1"/>
      <c r="IG17" s="1">
        <v>1</v>
      </c>
      <c r="IH17" s="4"/>
      <c r="II17" s="1"/>
      <c r="IJ17" s="1">
        <v>1</v>
      </c>
      <c r="IK17" s="4"/>
      <c r="IL17" s="1"/>
      <c r="IM17" s="1">
        <v>1</v>
      </c>
      <c r="IN17" s="4"/>
      <c r="IO17" s="1"/>
      <c r="IP17" s="1">
        <v>1</v>
      </c>
      <c r="IQ17" s="4"/>
      <c r="IR17" s="1"/>
      <c r="IS17" s="1">
        <v>1</v>
      </c>
      <c r="IT17" s="4"/>
    </row>
    <row r="18" spans="1:254" ht="15.75">
      <c r="A18" s="2">
        <v>5</v>
      </c>
      <c r="B18" s="57" t="s">
        <v>1374</v>
      </c>
      <c r="C18" s="9">
        <v>1</v>
      </c>
      <c r="D18" s="9"/>
      <c r="E18" s="56"/>
      <c r="F18" s="55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4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4"/>
      <c r="AS18" s="1">
        <v>1</v>
      </c>
      <c r="AT18" s="1"/>
      <c r="AU18" s="4"/>
      <c r="AV18" s="1">
        <v>1</v>
      </c>
      <c r="AW18" s="1"/>
      <c r="AX18" s="4"/>
      <c r="AY18" s="1">
        <v>1</v>
      </c>
      <c r="AZ18" s="1"/>
      <c r="BA18" s="4"/>
      <c r="BB18" s="1">
        <v>1</v>
      </c>
      <c r="BC18" s="1"/>
      <c r="BD18" s="4"/>
      <c r="BE18" s="1">
        <v>1</v>
      </c>
      <c r="BF18" s="1"/>
      <c r="BG18" s="4"/>
      <c r="BH18" s="1">
        <v>1</v>
      </c>
      <c r="BI18" s="1"/>
      <c r="BJ18" s="4"/>
      <c r="BK18" s="1">
        <v>1</v>
      </c>
      <c r="BL18" s="1"/>
      <c r="BM18" s="4"/>
      <c r="BN18" s="1">
        <v>1</v>
      </c>
      <c r="BO18" s="1"/>
      <c r="BP18" s="4"/>
      <c r="BQ18" s="1">
        <v>1</v>
      </c>
      <c r="BR18" s="1"/>
      <c r="BS18" s="4"/>
      <c r="BT18" s="1">
        <v>1</v>
      </c>
      <c r="BU18" s="1"/>
      <c r="BV18" s="4"/>
      <c r="BW18" s="1">
        <v>1</v>
      </c>
      <c r="BX18" s="1"/>
      <c r="BY18" s="4"/>
      <c r="BZ18" s="1">
        <v>1</v>
      </c>
      <c r="CA18" s="1"/>
      <c r="CB18" s="4"/>
      <c r="CC18" s="4">
        <v>1</v>
      </c>
      <c r="CD18" s="4"/>
      <c r="CE18" s="4"/>
      <c r="CF18" s="1">
        <v>1</v>
      </c>
      <c r="CG18" s="1"/>
      <c r="CH18" s="4"/>
      <c r="CI18" s="1">
        <v>1</v>
      </c>
      <c r="CJ18" s="1"/>
      <c r="CK18" s="4"/>
      <c r="CL18" s="1">
        <v>1</v>
      </c>
      <c r="CM18" s="1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1">
        <v>1</v>
      </c>
      <c r="HU18" s="1"/>
      <c r="HV18" s="4"/>
      <c r="HW18" s="1">
        <v>1</v>
      </c>
      <c r="HX18" s="1"/>
      <c r="HY18" s="4"/>
      <c r="HZ18" s="1">
        <v>1</v>
      </c>
      <c r="IA18" s="1"/>
      <c r="IB18" s="4"/>
      <c r="IC18" s="1">
        <v>1</v>
      </c>
      <c r="ID18" s="1"/>
      <c r="IE18" s="4"/>
      <c r="IF18" s="1">
        <v>1</v>
      </c>
      <c r="IG18" s="1"/>
      <c r="IH18" s="4"/>
      <c r="II18" s="1">
        <v>1</v>
      </c>
      <c r="IJ18" s="1"/>
      <c r="IK18" s="4"/>
      <c r="IL18" s="1">
        <v>1</v>
      </c>
      <c r="IM18" s="1"/>
      <c r="IN18" s="4"/>
      <c r="IO18" s="1">
        <v>1</v>
      </c>
      <c r="IP18" s="1"/>
      <c r="IQ18" s="4"/>
      <c r="IR18" s="1">
        <v>1</v>
      </c>
      <c r="IS18" s="1"/>
      <c r="IT18" s="4"/>
    </row>
    <row r="19" spans="1:254" ht="15.75">
      <c r="A19" s="2">
        <v>6</v>
      </c>
      <c r="B19" s="1" t="s">
        <v>1375</v>
      </c>
      <c r="C19" s="9">
        <v>1</v>
      </c>
      <c r="D19" s="9"/>
      <c r="E19" s="9"/>
      <c r="F19" s="55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/>
      <c r="AB19" s="1">
        <v>1</v>
      </c>
      <c r="AC19" s="4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4"/>
      <c r="AS19" s="1"/>
      <c r="AT19" s="1">
        <v>1</v>
      </c>
      <c r="AU19" s="4"/>
      <c r="AV19" s="1"/>
      <c r="AW19" s="1">
        <v>1</v>
      </c>
      <c r="AX19" s="4"/>
      <c r="AY19" s="1"/>
      <c r="AZ19" s="1">
        <v>1</v>
      </c>
      <c r="BA19" s="4"/>
      <c r="BB19" s="1"/>
      <c r="BC19" s="1">
        <v>1</v>
      </c>
      <c r="BD19" s="4"/>
      <c r="BE19" s="1"/>
      <c r="BF19" s="1">
        <v>1</v>
      </c>
      <c r="BG19" s="4"/>
      <c r="BH19" s="1"/>
      <c r="BI19" s="1">
        <v>1</v>
      </c>
      <c r="BJ19" s="4"/>
      <c r="BK19" s="1"/>
      <c r="BL19" s="1">
        <v>1</v>
      </c>
      <c r="BM19" s="4"/>
      <c r="BN19" s="1"/>
      <c r="BO19" s="1">
        <v>1</v>
      </c>
      <c r="BP19" s="4"/>
      <c r="BQ19" s="1"/>
      <c r="BR19" s="1">
        <v>1</v>
      </c>
      <c r="BS19" s="4"/>
      <c r="BT19" s="1"/>
      <c r="BU19" s="1">
        <v>1</v>
      </c>
      <c r="BV19" s="4"/>
      <c r="BW19" s="1"/>
      <c r="BX19" s="1">
        <v>1</v>
      </c>
      <c r="BY19" s="4"/>
      <c r="BZ19" s="1"/>
      <c r="CA19" s="1">
        <v>1</v>
      </c>
      <c r="CB19" s="4"/>
      <c r="CC19" s="4">
        <v>1</v>
      </c>
      <c r="CD19" s="4"/>
      <c r="CE19" s="4"/>
      <c r="CF19" s="1"/>
      <c r="CG19" s="1">
        <v>1</v>
      </c>
      <c r="CH19" s="4"/>
      <c r="CI19" s="1"/>
      <c r="CJ19" s="1">
        <v>1</v>
      </c>
      <c r="CK19" s="4"/>
      <c r="CL19" s="1"/>
      <c r="CM19" s="1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1"/>
      <c r="HU19" s="1">
        <v>1</v>
      </c>
      <c r="HV19" s="4"/>
      <c r="HW19" s="1"/>
      <c r="HX19" s="1">
        <v>1</v>
      </c>
      <c r="HY19" s="4"/>
      <c r="HZ19" s="1"/>
      <c r="IA19" s="1">
        <v>1</v>
      </c>
      <c r="IB19" s="4"/>
      <c r="IC19" s="1"/>
      <c r="ID19" s="1">
        <v>1</v>
      </c>
      <c r="IE19" s="4"/>
      <c r="IF19" s="1"/>
      <c r="IG19" s="1">
        <v>1</v>
      </c>
      <c r="IH19" s="4"/>
      <c r="II19" s="1"/>
      <c r="IJ19" s="1">
        <v>1</v>
      </c>
      <c r="IK19" s="4"/>
      <c r="IL19" s="1"/>
      <c r="IM19" s="1">
        <v>1</v>
      </c>
      <c r="IN19" s="4"/>
      <c r="IO19" s="1"/>
      <c r="IP19" s="1">
        <v>1</v>
      </c>
      <c r="IQ19" s="4"/>
      <c r="IR19" s="1"/>
      <c r="IS19" s="1">
        <v>1</v>
      </c>
      <c r="IT19" s="4"/>
    </row>
    <row r="20" spans="1:254" ht="15.75">
      <c r="A20" s="2">
        <v>7</v>
      </c>
      <c r="B20" s="1" t="s">
        <v>1376</v>
      </c>
      <c r="C20" s="9">
        <v>1</v>
      </c>
      <c r="D20" s="9"/>
      <c r="E20" s="9"/>
      <c r="F20" s="55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4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4"/>
      <c r="AS20" s="1"/>
      <c r="AT20" s="1">
        <v>1</v>
      </c>
      <c r="AU20" s="4"/>
      <c r="AV20" s="1"/>
      <c r="AW20" s="1">
        <v>1</v>
      </c>
      <c r="AX20" s="4"/>
      <c r="AY20" s="1"/>
      <c r="AZ20" s="1">
        <v>1</v>
      </c>
      <c r="BA20" s="4"/>
      <c r="BB20" s="1"/>
      <c r="BC20" s="1">
        <v>1</v>
      </c>
      <c r="BD20" s="4"/>
      <c r="BE20" s="1"/>
      <c r="BF20" s="1">
        <v>1</v>
      </c>
      <c r="BG20" s="4"/>
      <c r="BH20" s="1"/>
      <c r="BI20" s="1">
        <v>1</v>
      </c>
      <c r="BJ20" s="4"/>
      <c r="BK20" s="1"/>
      <c r="BL20" s="1">
        <v>1</v>
      </c>
      <c r="BM20" s="4"/>
      <c r="BN20" s="1"/>
      <c r="BO20" s="1">
        <v>1</v>
      </c>
      <c r="BP20" s="4"/>
      <c r="BQ20" s="1"/>
      <c r="BR20" s="1">
        <v>1</v>
      </c>
      <c r="BS20" s="4"/>
      <c r="BT20" s="1"/>
      <c r="BU20" s="1">
        <v>1</v>
      </c>
      <c r="BV20" s="4"/>
      <c r="BW20" s="1"/>
      <c r="BX20" s="1">
        <v>1</v>
      </c>
      <c r="BY20" s="4"/>
      <c r="BZ20" s="1"/>
      <c r="CA20" s="1">
        <v>1</v>
      </c>
      <c r="CB20" s="4"/>
      <c r="CC20" s="4">
        <v>1</v>
      </c>
      <c r="CD20" s="4"/>
      <c r="CE20" s="4"/>
      <c r="CF20" s="1"/>
      <c r="CG20" s="1">
        <v>1</v>
      </c>
      <c r="CH20" s="4"/>
      <c r="CI20" s="1"/>
      <c r="CJ20" s="1">
        <v>1</v>
      </c>
      <c r="CK20" s="4"/>
      <c r="CL20" s="1"/>
      <c r="CM20" s="1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1"/>
      <c r="HU20" s="1">
        <v>1</v>
      </c>
      <c r="HV20" s="4"/>
      <c r="HW20" s="1"/>
      <c r="HX20" s="1">
        <v>1</v>
      </c>
      <c r="HY20" s="4"/>
      <c r="HZ20" s="1"/>
      <c r="IA20" s="1">
        <v>1</v>
      </c>
      <c r="IB20" s="4"/>
      <c r="IC20" s="1"/>
      <c r="ID20" s="1">
        <v>1</v>
      </c>
      <c r="IE20" s="4"/>
      <c r="IF20" s="1"/>
      <c r="IG20" s="1">
        <v>1</v>
      </c>
      <c r="IH20" s="4"/>
      <c r="II20" s="1"/>
      <c r="IJ20" s="1">
        <v>1</v>
      </c>
      <c r="IK20" s="4"/>
      <c r="IL20" s="1"/>
      <c r="IM20" s="1">
        <v>1</v>
      </c>
      <c r="IN20" s="4"/>
      <c r="IO20" s="1"/>
      <c r="IP20" s="1">
        <v>1</v>
      </c>
      <c r="IQ20" s="4"/>
      <c r="IR20" s="1"/>
      <c r="IS20" s="1">
        <v>1</v>
      </c>
      <c r="IT20" s="4"/>
    </row>
    <row r="21" spans="1:254" ht="15.75">
      <c r="A21" s="3">
        <v>8</v>
      </c>
      <c r="B21" s="4" t="s">
        <v>1377</v>
      </c>
      <c r="C21" s="3">
        <v>1</v>
      </c>
      <c r="D21" s="3"/>
      <c r="E21" s="3"/>
      <c r="F21" s="55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.75">
      <c r="A22" s="3">
        <v>9</v>
      </c>
      <c r="B22" s="58" t="s">
        <v>1378</v>
      </c>
      <c r="C22" s="3">
        <v>1</v>
      </c>
      <c r="D22" s="3"/>
      <c r="E22" s="3"/>
      <c r="F22" s="55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.75">
      <c r="A23" s="3">
        <v>10</v>
      </c>
      <c r="B23" s="4" t="s">
        <v>1379</v>
      </c>
      <c r="C23" s="3">
        <v>1</v>
      </c>
      <c r="D23" s="3"/>
      <c r="E23" s="3"/>
      <c r="F23" s="55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5.75">
      <c r="A24" s="3">
        <v>11</v>
      </c>
      <c r="B24" s="58" t="s">
        <v>1380</v>
      </c>
      <c r="C24" s="3">
        <v>1</v>
      </c>
      <c r="D24" s="3"/>
      <c r="E24" s="3"/>
      <c r="F24" s="55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.75">
      <c r="A25" s="3">
        <v>12</v>
      </c>
      <c r="B25" s="4" t="s">
        <v>1381</v>
      </c>
      <c r="C25" s="3">
        <v>1</v>
      </c>
      <c r="D25" s="3"/>
      <c r="E25" s="3"/>
      <c r="F25" s="55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.75">
      <c r="A26" s="3">
        <v>13</v>
      </c>
      <c r="B26" s="4" t="s">
        <v>1382</v>
      </c>
      <c r="C26" s="3">
        <v>1</v>
      </c>
      <c r="D26" s="3"/>
      <c r="E26" s="3"/>
      <c r="F26" s="55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5.75">
      <c r="A27" s="3">
        <v>14</v>
      </c>
      <c r="B27" s="58" t="s">
        <v>1383</v>
      </c>
      <c r="C27" s="3">
        <v>1</v>
      </c>
      <c r="D27" s="3"/>
      <c r="E27" s="3"/>
      <c r="F27" s="55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15.75">
      <c r="A28" s="3">
        <v>15</v>
      </c>
      <c r="B28" s="4" t="s">
        <v>1384</v>
      </c>
      <c r="C28" s="3">
        <v>1</v>
      </c>
      <c r="D28" s="3"/>
      <c r="E28" s="3"/>
      <c r="F28" s="55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ht="15.75">
      <c r="A29" s="3">
        <v>16</v>
      </c>
      <c r="B29" s="58" t="s">
        <v>1385</v>
      </c>
      <c r="C29" s="3">
        <v>1</v>
      </c>
      <c r="D29" s="3"/>
      <c r="E29" s="3"/>
      <c r="F29" s="55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ht="15.75">
      <c r="A30" s="3">
        <v>17</v>
      </c>
      <c r="B30" s="4" t="s">
        <v>1386</v>
      </c>
      <c r="C30" s="3">
        <v>1</v>
      </c>
      <c r="D30" s="3"/>
      <c r="E30" s="3"/>
      <c r="F30" s="55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ht="15.75">
      <c r="A31" s="3">
        <v>18</v>
      </c>
      <c r="B31" s="4" t="s">
        <v>1387</v>
      </c>
      <c r="C31" s="3">
        <v>1</v>
      </c>
      <c r="D31" s="3"/>
      <c r="E31" s="3"/>
      <c r="F31" s="55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ht="15.75">
      <c r="A32" s="3">
        <v>19</v>
      </c>
      <c r="B32" s="58" t="s">
        <v>1388</v>
      </c>
      <c r="C32" s="3">
        <v>1</v>
      </c>
      <c r="D32" s="3"/>
      <c r="E32" s="3"/>
      <c r="F32" s="55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ht="15.75">
      <c r="A33" s="3">
        <v>20</v>
      </c>
      <c r="B33" s="4" t="s">
        <v>1389</v>
      </c>
      <c r="C33" s="3">
        <v>1</v>
      </c>
      <c r="D33" s="3"/>
      <c r="E33" s="3"/>
      <c r="F33" s="55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ht="15.75">
      <c r="A34" s="3">
        <v>21</v>
      </c>
      <c r="B34" s="4" t="s">
        <v>1390</v>
      </c>
      <c r="C34" s="3">
        <v>1</v>
      </c>
      <c r="D34" s="3"/>
      <c r="E34" s="3"/>
      <c r="F34" s="55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</row>
    <row r="35" spans="1:254" ht="15.75">
      <c r="A35" s="3">
        <v>22</v>
      </c>
      <c r="B35" s="58" t="s">
        <v>1391</v>
      </c>
      <c r="C35" s="3">
        <v>1</v>
      </c>
      <c r="D35" s="3"/>
      <c r="E35" s="3"/>
      <c r="F35" s="55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</row>
    <row r="36" spans="1:254" ht="15.75">
      <c r="A36" s="3">
        <v>23</v>
      </c>
      <c r="B36" s="4" t="s">
        <v>1392</v>
      </c>
      <c r="C36" s="3">
        <v>1</v>
      </c>
      <c r="D36" s="3"/>
      <c r="E36" s="3"/>
      <c r="F36" s="55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54" ht="15.75">
      <c r="A37" s="3">
        <v>24</v>
      </c>
      <c r="B37" s="4" t="s">
        <v>1393</v>
      </c>
      <c r="C37" s="3">
        <v>1</v>
      </c>
      <c r="D37" s="3"/>
      <c r="E37" s="3"/>
      <c r="F37" s="55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54">
      <c r="A38" s="81" t="s">
        <v>278</v>
      </c>
      <c r="B38" s="82"/>
      <c r="C38" s="3">
        <v>24</v>
      </c>
      <c r="D38" s="3">
        <f>SUM(D14:D37)</f>
        <v>0</v>
      </c>
      <c r="E38" s="3">
        <f>SUM(E14:E37)</f>
        <v>0</v>
      </c>
      <c r="F38" s="3">
        <v>24</v>
      </c>
      <c r="G38" s="3">
        <f>SUM(G14:G37)</f>
        <v>0</v>
      </c>
      <c r="H38" s="3">
        <v>0</v>
      </c>
      <c r="I38" s="3">
        <f t="shared" ref="I38:BT38" si="0">SUM(I14:I37)</f>
        <v>17</v>
      </c>
      <c r="J38" s="3">
        <f t="shared" si="0"/>
        <v>7</v>
      </c>
      <c r="K38" s="3">
        <f t="shared" si="0"/>
        <v>0</v>
      </c>
      <c r="L38" s="3">
        <f t="shared" si="0"/>
        <v>24</v>
      </c>
      <c r="M38" s="3">
        <f t="shared" si="0"/>
        <v>0</v>
      </c>
      <c r="N38" s="3">
        <f t="shared" si="0"/>
        <v>0</v>
      </c>
      <c r="O38" s="3">
        <f t="shared" si="0"/>
        <v>24</v>
      </c>
      <c r="P38" s="3">
        <f t="shared" si="0"/>
        <v>0</v>
      </c>
      <c r="Q38" s="3">
        <f t="shared" si="0"/>
        <v>0</v>
      </c>
      <c r="R38" s="3">
        <f t="shared" si="0"/>
        <v>24</v>
      </c>
      <c r="S38" s="3">
        <f t="shared" si="0"/>
        <v>0</v>
      </c>
      <c r="T38" s="3">
        <f t="shared" si="0"/>
        <v>0</v>
      </c>
      <c r="U38" s="3">
        <f t="shared" si="0"/>
        <v>18</v>
      </c>
      <c r="V38" s="3">
        <f t="shared" si="0"/>
        <v>6</v>
      </c>
      <c r="W38" s="3">
        <f t="shared" si="0"/>
        <v>0</v>
      </c>
      <c r="X38" s="3">
        <f t="shared" si="0"/>
        <v>13</v>
      </c>
      <c r="Y38" s="3">
        <f t="shared" si="0"/>
        <v>11</v>
      </c>
      <c r="Z38" s="3">
        <f t="shared" si="0"/>
        <v>0</v>
      </c>
      <c r="AA38" s="3">
        <f t="shared" si="0"/>
        <v>13</v>
      </c>
      <c r="AB38" s="3">
        <f t="shared" si="0"/>
        <v>11</v>
      </c>
      <c r="AC38" s="3">
        <f t="shared" si="0"/>
        <v>0</v>
      </c>
      <c r="AD38" s="3">
        <f t="shared" si="0"/>
        <v>13</v>
      </c>
      <c r="AE38" s="3">
        <f t="shared" si="0"/>
        <v>11</v>
      </c>
      <c r="AF38" s="3">
        <f t="shared" si="0"/>
        <v>0</v>
      </c>
      <c r="AG38" s="3">
        <f t="shared" si="0"/>
        <v>13</v>
      </c>
      <c r="AH38" s="3">
        <f t="shared" si="0"/>
        <v>11</v>
      </c>
      <c r="AI38" s="3">
        <f t="shared" si="0"/>
        <v>0</v>
      </c>
      <c r="AJ38" s="3">
        <f t="shared" si="0"/>
        <v>13</v>
      </c>
      <c r="AK38" s="3">
        <f t="shared" si="0"/>
        <v>11</v>
      </c>
      <c r="AL38" s="3">
        <f t="shared" si="0"/>
        <v>0</v>
      </c>
      <c r="AM38" s="3">
        <f t="shared" si="0"/>
        <v>13</v>
      </c>
      <c r="AN38" s="3">
        <f t="shared" si="0"/>
        <v>11</v>
      </c>
      <c r="AO38" s="3">
        <f t="shared" si="0"/>
        <v>0</v>
      </c>
      <c r="AP38" s="3">
        <f t="shared" si="0"/>
        <v>13</v>
      </c>
      <c r="AQ38" s="3">
        <f t="shared" si="0"/>
        <v>11</v>
      </c>
      <c r="AR38" s="3">
        <f t="shared" si="0"/>
        <v>0</v>
      </c>
      <c r="AS38" s="3">
        <f t="shared" si="0"/>
        <v>13</v>
      </c>
      <c r="AT38" s="3">
        <f t="shared" si="0"/>
        <v>11</v>
      </c>
      <c r="AU38" s="3">
        <f t="shared" si="0"/>
        <v>0</v>
      </c>
      <c r="AV38" s="3">
        <f t="shared" si="0"/>
        <v>13</v>
      </c>
      <c r="AW38" s="3">
        <f t="shared" si="0"/>
        <v>11</v>
      </c>
      <c r="AX38" s="3">
        <f t="shared" si="0"/>
        <v>0</v>
      </c>
      <c r="AY38" s="3">
        <f t="shared" si="0"/>
        <v>13</v>
      </c>
      <c r="AZ38" s="3">
        <f t="shared" si="0"/>
        <v>11</v>
      </c>
      <c r="BA38" s="3">
        <f t="shared" si="0"/>
        <v>0</v>
      </c>
      <c r="BB38" s="3">
        <f t="shared" si="0"/>
        <v>13</v>
      </c>
      <c r="BC38" s="3">
        <f t="shared" si="0"/>
        <v>11</v>
      </c>
      <c r="BD38" s="3">
        <f t="shared" si="0"/>
        <v>0</v>
      </c>
      <c r="BE38" s="3">
        <f t="shared" si="0"/>
        <v>13</v>
      </c>
      <c r="BF38" s="3">
        <f t="shared" si="0"/>
        <v>11</v>
      </c>
      <c r="BG38" s="3">
        <f t="shared" si="0"/>
        <v>0</v>
      </c>
      <c r="BH38" s="3">
        <f t="shared" si="0"/>
        <v>13</v>
      </c>
      <c r="BI38" s="3">
        <f t="shared" si="0"/>
        <v>11</v>
      </c>
      <c r="BJ38" s="3">
        <f t="shared" si="0"/>
        <v>0</v>
      </c>
      <c r="BK38" s="3">
        <f t="shared" si="0"/>
        <v>13</v>
      </c>
      <c r="BL38" s="3">
        <f t="shared" si="0"/>
        <v>11</v>
      </c>
      <c r="BM38" s="3">
        <f t="shared" si="0"/>
        <v>0</v>
      </c>
      <c r="BN38" s="3">
        <f t="shared" si="0"/>
        <v>13</v>
      </c>
      <c r="BO38" s="3">
        <f t="shared" si="0"/>
        <v>11</v>
      </c>
      <c r="BP38" s="3">
        <f t="shared" si="0"/>
        <v>0</v>
      </c>
      <c r="BQ38" s="3">
        <f t="shared" si="0"/>
        <v>13</v>
      </c>
      <c r="BR38" s="3">
        <f t="shared" si="0"/>
        <v>11</v>
      </c>
      <c r="BS38" s="3">
        <f t="shared" si="0"/>
        <v>0</v>
      </c>
      <c r="BT38" s="3">
        <f t="shared" si="0"/>
        <v>13</v>
      </c>
      <c r="BU38" s="3">
        <f t="shared" ref="BU38:EF38" si="1">SUM(BU14:BU37)</f>
        <v>11</v>
      </c>
      <c r="BV38" s="3">
        <f t="shared" si="1"/>
        <v>0</v>
      </c>
      <c r="BW38" s="3">
        <f t="shared" si="1"/>
        <v>13</v>
      </c>
      <c r="BX38" s="3">
        <f t="shared" si="1"/>
        <v>11</v>
      </c>
      <c r="BY38" s="3">
        <f t="shared" si="1"/>
        <v>0</v>
      </c>
      <c r="BZ38" s="3">
        <f t="shared" si="1"/>
        <v>13</v>
      </c>
      <c r="CA38" s="3">
        <f t="shared" si="1"/>
        <v>11</v>
      </c>
      <c r="CB38" s="3">
        <f t="shared" si="1"/>
        <v>0</v>
      </c>
      <c r="CC38" s="3">
        <f t="shared" si="1"/>
        <v>24</v>
      </c>
      <c r="CD38" s="3">
        <f t="shared" si="1"/>
        <v>0</v>
      </c>
      <c r="CE38" s="3">
        <f t="shared" si="1"/>
        <v>0</v>
      </c>
      <c r="CF38" s="3">
        <f t="shared" si="1"/>
        <v>13</v>
      </c>
      <c r="CG38" s="3">
        <f t="shared" si="1"/>
        <v>11</v>
      </c>
      <c r="CH38" s="3">
        <f t="shared" si="1"/>
        <v>0</v>
      </c>
      <c r="CI38" s="3">
        <f t="shared" si="1"/>
        <v>13</v>
      </c>
      <c r="CJ38" s="3">
        <f t="shared" si="1"/>
        <v>11</v>
      </c>
      <c r="CK38" s="3">
        <f t="shared" si="1"/>
        <v>0</v>
      </c>
      <c r="CL38" s="3">
        <f t="shared" si="1"/>
        <v>13</v>
      </c>
      <c r="CM38" s="3">
        <f t="shared" si="1"/>
        <v>11</v>
      </c>
      <c r="CN38" s="3">
        <f t="shared" si="1"/>
        <v>0</v>
      </c>
      <c r="CO38" s="3">
        <f t="shared" si="1"/>
        <v>24</v>
      </c>
      <c r="CP38" s="3">
        <f t="shared" si="1"/>
        <v>0</v>
      </c>
      <c r="CQ38" s="3">
        <f t="shared" si="1"/>
        <v>0</v>
      </c>
      <c r="CR38" s="3">
        <f t="shared" si="1"/>
        <v>24</v>
      </c>
      <c r="CS38" s="3">
        <f t="shared" si="1"/>
        <v>0</v>
      </c>
      <c r="CT38" s="3">
        <f t="shared" si="1"/>
        <v>0</v>
      </c>
      <c r="CU38" s="3">
        <f t="shared" si="1"/>
        <v>24</v>
      </c>
      <c r="CV38" s="3">
        <f t="shared" si="1"/>
        <v>0</v>
      </c>
      <c r="CW38" s="3">
        <f t="shared" si="1"/>
        <v>0</v>
      </c>
      <c r="CX38" s="3">
        <f t="shared" si="1"/>
        <v>12</v>
      </c>
      <c r="CY38" s="3">
        <f t="shared" si="1"/>
        <v>12</v>
      </c>
      <c r="CZ38" s="3">
        <f t="shared" si="1"/>
        <v>0</v>
      </c>
      <c r="DA38" s="3">
        <f t="shared" si="1"/>
        <v>12</v>
      </c>
      <c r="DB38" s="3">
        <f t="shared" si="1"/>
        <v>12</v>
      </c>
      <c r="DC38" s="3">
        <f t="shared" si="1"/>
        <v>0</v>
      </c>
      <c r="DD38" s="3">
        <f t="shared" si="1"/>
        <v>12</v>
      </c>
      <c r="DE38" s="3">
        <f t="shared" si="1"/>
        <v>12</v>
      </c>
      <c r="DF38" s="3">
        <f t="shared" si="1"/>
        <v>0</v>
      </c>
      <c r="DG38" s="3">
        <f t="shared" si="1"/>
        <v>12</v>
      </c>
      <c r="DH38" s="3">
        <f t="shared" si="1"/>
        <v>12</v>
      </c>
      <c r="DI38" s="3">
        <f t="shared" si="1"/>
        <v>0</v>
      </c>
      <c r="DJ38" s="3">
        <f t="shared" si="1"/>
        <v>12</v>
      </c>
      <c r="DK38" s="3">
        <f t="shared" si="1"/>
        <v>12</v>
      </c>
      <c r="DL38" s="3">
        <f t="shared" si="1"/>
        <v>0</v>
      </c>
      <c r="DM38" s="3">
        <f t="shared" si="1"/>
        <v>12</v>
      </c>
      <c r="DN38" s="3">
        <f t="shared" si="1"/>
        <v>12</v>
      </c>
      <c r="DO38" s="3">
        <f t="shared" si="1"/>
        <v>0</v>
      </c>
      <c r="DP38" s="3">
        <f t="shared" si="1"/>
        <v>12</v>
      </c>
      <c r="DQ38" s="3">
        <f t="shared" si="1"/>
        <v>12</v>
      </c>
      <c r="DR38" s="3">
        <f t="shared" si="1"/>
        <v>0</v>
      </c>
      <c r="DS38" s="3">
        <f t="shared" si="1"/>
        <v>12</v>
      </c>
      <c r="DT38" s="3">
        <f t="shared" si="1"/>
        <v>12</v>
      </c>
      <c r="DU38" s="3">
        <f t="shared" si="1"/>
        <v>0</v>
      </c>
      <c r="DV38" s="3">
        <f t="shared" si="1"/>
        <v>12</v>
      </c>
      <c r="DW38" s="3">
        <f t="shared" si="1"/>
        <v>12</v>
      </c>
      <c r="DX38" s="3">
        <f t="shared" si="1"/>
        <v>0</v>
      </c>
      <c r="DY38" s="3">
        <f t="shared" si="1"/>
        <v>12</v>
      </c>
      <c r="DZ38" s="3">
        <f t="shared" si="1"/>
        <v>12</v>
      </c>
      <c r="EA38" s="3">
        <f t="shared" si="1"/>
        <v>0</v>
      </c>
      <c r="EB38" s="3">
        <f t="shared" si="1"/>
        <v>12</v>
      </c>
      <c r="EC38" s="3">
        <f t="shared" si="1"/>
        <v>12</v>
      </c>
      <c r="ED38" s="3">
        <f t="shared" si="1"/>
        <v>0</v>
      </c>
      <c r="EE38" s="3">
        <f t="shared" si="1"/>
        <v>12</v>
      </c>
      <c r="EF38" s="3">
        <f t="shared" si="1"/>
        <v>12</v>
      </c>
      <c r="EG38" s="3">
        <f t="shared" ref="EG38:GR38" si="2">SUM(EG14:EG37)</f>
        <v>0</v>
      </c>
      <c r="EH38" s="3">
        <f t="shared" si="2"/>
        <v>12</v>
      </c>
      <c r="EI38" s="3">
        <f t="shared" si="2"/>
        <v>12</v>
      </c>
      <c r="EJ38" s="3">
        <f t="shared" si="2"/>
        <v>0</v>
      </c>
      <c r="EK38" s="3">
        <f t="shared" si="2"/>
        <v>12</v>
      </c>
      <c r="EL38" s="3">
        <f t="shared" si="2"/>
        <v>12</v>
      </c>
      <c r="EM38" s="3">
        <f t="shared" si="2"/>
        <v>0</v>
      </c>
      <c r="EN38" s="3">
        <f t="shared" si="2"/>
        <v>12</v>
      </c>
      <c r="EO38" s="3">
        <f t="shared" si="2"/>
        <v>12</v>
      </c>
      <c r="EP38" s="3">
        <f t="shared" si="2"/>
        <v>0</v>
      </c>
      <c r="EQ38" s="3">
        <f t="shared" si="2"/>
        <v>12</v>
      </c>
      <c r="ER38" s="3">
        <f t="shared" si="2"/>
        <v>12</v>
      </c>
      <c r="ES38" s="3">
        <f t="shared" si="2"/>
        <v>0</v>
      </c>
      <c r="ET38" s="3">
        <f t="shared" si="2"/>
        <v>12</v>
      </c>
      <c r="EU38" s="3">
        <f t="shared" si="2"/>
        <v>12</v>
      </c>
      <c r="EV38" s="3">
        <f t="shared" si="2"/>
        <v>0</v>
      </c>
      <c r="EW38" s="3">
        <f t="shared" si="2"/>
        <v>12</v>
      </c>
      <c r="EX38" s="3">
        <f t="shared" si="2"/>
        <v>12</v>
      </c>
      <c r="EY38" s="3">
        <f t="shared" si="2"/>
        <v>0</v>
      </c>
      <c r="EZ38" s="3">
        <f t="shared" si="2"/>
        <v>12</v>
      </c>
      <c r="FA38" s="3">
        <f t="shared" si="2"/>
        <v>12</v>
      </c>
      <c r="FB38" s="3">
        <f t="shared" si="2"/>
        <v>0</v>
      </c>
      <c r="FC38" s="3">
        <f t="shared" si="2"/>
        <v>12</v>
      </c>
      <c r="FD38" s="3">
        <f t="shared" si="2"/>
        <v>12</v>
      </c>
      <c r="FE38" s="3">
        <f t="shared" si="2"/>
        <v>0</v>
      </c>
      <c r="FF38" s="3">
        <f t="shared" si="2"/>
        <v>12</v>
      </c>
      <c r="FG38" s="3">
        <f t="shared" si="2"/>
        <v>12</v>
      </c>
      <c r="FH38" s="3">
        <f t="shared" si="2"/>
        <v>0</v>
      </c>
      <c r="FI38" s="3">
        <f t="shared" si="2"/>
        <v>12</v>
      </c>
      <c r="FJ38" s="3">
        <f t="shared" si="2"/>
        <v>12</v>
      </c>
      <c r="FK38" s="3">
        <f t="shared" si="2"/>
        <v>0</v>
      </c>
      <c r="FL38" s="3">
        <f t="shared" si="2"/>
        <v>12</v>
      </c>
      <c r="FM38" s="3">
        <f t="shared" si="2"/>
        <v>12</v>
      </c>
      <c r="FN38" s="3">
        <f t="shared" si="2"/>
        <v>0</v>
      </c>
      <c r="FO38" s="3">
        <f t="shared" si="2"/>
        <v>12</v>
      </c>
      <c r="FP38" s="3">
        <f t="shared" si="2"/>
        <v>12</v>
      </c>
      <c r="FQ38" s="3">
        <f t="shared" si="2"/>
        <v>0</v>
      </c>
      <c r="FR38" s="3">
        <f t="shared" si="2"/>
        <v>12</v>
      </c>
      <c r="FS38" s="3">
        <f t="shared" si="2"/>
        <v>12</v>
      </c>
      <c r="FT38" s="3">
        <f t="shared" si="2"/>
        <v>0</v>
      </c>
      <c r="FU38" s="3">
        <f t="shared" si="2"/>
        <v>12</v>
      </c>
      <c r="FV38" s="3">
        <f t="shared" si="2"/>
        <v>12</v>
      </c>
      <c r="FW38" s="3">
        <f t="shared" si="2"/>
        <v>0</v>
      </c>
      <c r="FX38" s="3">
        <f t="shared" si="2"/>
        <v>12</v>
      </c>
      <c r="FY38" s="3">
        <f t="shared" si="2"/>
        <v>12</v>
      </c>
      <c r="FZ38" s="3">
        <f t="shared" si="2"/>
        <v>0</v>
      </c>
      <c r="GA38" s="3">
        <f t="shared" si="2"/>
        <v>12</v>
      </c>
      <c r="GB38" s="3">
        <f t="shared" si="2"/>
        <v>12</v>
      </c>
      <c r="GC38" s="3">
        <f t="shared" si="2"/>
        <v>0</v>
      </c>
      <c r="GD38" s="3">
        <f t="shared" si="2"/>
        <v>12</v>
      </c>
      <c r="GE38" s="3">
        <f t="shared" si="2"/>
        <v>12</v>
      </c>
      <c r="GF38" s="3">
        <f t="shared" si="2"/>
        <v>0</v>
      </c>
      <c r="GG38" s="3">
        <f t="shared" si="2"/>
        <v>12</v>
      </c>
      <c r="GH38" s="3">
        <f t="shared" si="2"/>
        <v>12</v>
      </c>
      <c r="GI38" s="3">
        <f t="shared" si="2"/>
        <v>0</v>
      </c>
      <c r="GJ38" s="3">
        <f t="shared" si="2"/>
        <v>12</v>
      </c>
      <c r="GK38" s="3">
        <f t="shared" si="2"/>
        <v>12</v>
      </c>
      <c r="GL38" s="3">
        <f t="shared" si="2"/>
        <v>0</v>
      </c>
      <c r="GM38" s="3">
        <f t="shared" si="2"/>
        <v>12</v>
      </c>
      <c r="GN38" s="3">
        <f t="shared" si="2"/>
        <v>12</v>
      </c>
      <c r="GO38" s="3">
        <f t="shared" si="2"/>
        <v>0</v>
      </c>
      <c r="GP38" s="3">
        <f t="shared" si="2"/>
        <v>12</v>
      </c>
      <c r="GQ38" s="3">
        <f t="shared" si="2"/>
        <v>12</v>
      </c>
      <c r="GR38" s="3">
        <f t="shared" si="2"/>
        <v>0</v>
      </c>
      <c r="GS38" s="3">
        <f t="shared" ref="GS38:IT38" si="3">SUM(GS14:GS37)</f>
        <v>12</v>
      </c>
      <c r="GT38" s="3">
        <f t="shared" si="3"/>
        <v>12</v>
      </c>
      <c r="GU38" s="3">
        <f t="shared" si="3"/>
        <v>0</v>
      </c>
      <c r="GV38" s="3">
        <f t="shared" si="3"/>
        <v>12</v>
      </c>
      <c r="GW38" s="3">
        <f t="shared" si="3"/>
        <v>12</v>
      </c>
      <c r="GX38" s="3">
        <f t="shared" si="3"/>
        <v>0</v>
      </c>
      <c r="GY38" s="3">
        <f t="shared" si="3"/>
        <v>12</v>
      </c>
      <c r="GZ38" s="3">
        <f t="shared" si="3"/>
        <v>12</v>
      </c>
      <c r="HA38" s="3">
        <f t="shared" si="3"/>
        <v>0</v>
      </c>
      <c r="HB38" s="3">
        <f t="shared" si="3"/>
        <v>12</v>
      </c>
      <c r="HC38" s="3">
        <f t="shared" si="3"/>
        <v>12</v>
      </c>
      <c r="HD38" s="3">
        <f t="shared" si="3"/>
        <v>0</v>
      </c>
      <c r="HE38" s="3">
        <f t="shared" si="3"/>
        <v>12</v>
      </c>
      <c r="HF38" s="3">
        <f t="shared" si="3"/>
        <v>12</v>
      </c>
      <c r="HG38" s="3">
        <f t="shared" si="3"/>
        <v>0</v>
      </c>
      <c r="HH38" s="3">
        <f t="shared" si="3"/>
        <v>12</v>
      </c>
      <c r="HI38" s="3">
        <f t="shared" si="3"/>
        <v>12</v>
      </c>
      <c r="HJ38" s="3">
        <f t="shared" si="3"/>
        <v>0</v>
      </c>
      <c r="HK38" s="3">
        <f t="shared" si="3"/>
        <v>12</v>
      </c>
      <c r="HL38" s="3">
        <f t="shared" si="3"/>
        <v>12</v>
      </c>
      <c r="HM38" s="3">
        <f t="shared" si="3"/>
        <v>0</v>
      </c>
      <c r="HN38" s="3">
        <f t="shared" si="3"/>
        <v>12</v>
      </c>
      <c r="HO38" s="3">
        <f t="shared" si="3"/>
        <v>12</v>
      </c>
      <c r="HP38" s="3">
        <f t="shared" si="3"/>
        <v>0</v>
      </c>
      <c r="HQ38" s="3">
        <f t="shared" si="3"/>
        <v>12</v>
      </c>
      <c r="HR38" s="3">
        <f t="shared" si="3"/>
        <v>12</v>
      </c>
      <c r="HS38" s="3">
        <f t="shared" si="3"/>
        <v>0</v>
      </c>
      <c r="HT38" s="3">
        <f t="shared" si="3"/>
        <v>13</v>
      </c>
      <c r="HU38" s="3">
        <f t="shared" si="3"/>
        <v>11</v>
      </c>
      <c r="HV38" s="3">
        <f t="shared" si="3"/>
        <v>0</v>
      </c>
      <c r="HW38" s="3">
        <f t="shared" si="3"/>
        <v>13</v>
      </c>
      <c r="HX38" s="3">
        <f t="shared" si="3"/>
        <v>11</v>
      </c>
      <c r="HY38" s="3">
        <f t="shared" si="3"/>
        <v>0</v>
      </c>
      <c r="HZ38" s="3">
        <f t="shared" si="3"/>
        <v>13</v>
      </c>
      <c r="IA38" s="3">
        <f t="shared" si="3"/>
        <v>11</v>
      </c>
      <c r="IB38" s="3">
        <f t="shared" si="3"/>
        <v>0</v>
      </c>
      <c r="IC38" s="3">
        <f t="shared" si="3"/>
        <v>13</v>
      </c>
      <c r="ID38" s="3">
        <f t="shared" si="3"/>
        <v>11</v>
      </c>
      <c r="IE38" s="3">
        <f t="shared" si="3"/>
        <v>0</v>
      </c>
      <c r="IF38" s="3">
        <f t="shared" si="3"/>
        <v>13</v>
      </c>
      <c r="IG38" s="3">
        <f t="shared" si="3"/>
        <v>11</v>
      </c>
      <c r="IH38" s="3">
        <f t="shared" si="3"/>
        <v>0</v>
      </c>
      <c r="II38" s="3">
        <f t="shared" si="3"/>
        <v>13</v>
      </c>
      <c r="IJ38" s="3">
        <f t="shared" si="3"/>
        <v>11</v>
      </c>
      <c r="IK38" s="3">
        <f t="shared" si="3"/>
        <v>0</v>
      </c>
      <c r="IL38" s="3">
        <f t="shared" si="3"/>
        <v>13</v>
      </c>
      <c r="IM38" s="3">
        <f t="shared" si="3"/>
        <v>11</v>
      </c>
      <c r="IN38" s="3">
        <f t="shared" si="3"/>
        <v>0</v>
      </c>
      <c r="IO38" s="3">
        <f t="shared" si="3"/>
        <v>13</v>
      </c>
      <c r="IP38" s="3">
        <f t="shared" si="3"/>
        <v>11</v>
      </c>
      <c r="IQ38" s="3">
        <f t="shared" si="3"/>
        <v>0</v>
      </c>
      <c r="IR38" s="3">
        <f t="shared" si="3"/>
        <v>13</v>
      </c>
      <c r="IS38" s="3">
        <f t="shared" si="3"/>
        <v>11</v>
      </c>
      <c r="IT38" s="3">
        <f t="shared" si="3"/>
        <v>0</v>
      </c>
    </row>
    <row r="39" spans="1:254">
      <c r="A39" s="83" t="s">
        <v>854</v>
      </c>
      <c r="B39" s="84"/>
      <c r="C39" s="11">
        <f>C38/24%</f>
        <v>100</v>
      </c>
      <c r="D39" s="11">
        <f t="shared" ref="D39:BO39" si="4">D38/24%</f>
        <v>0</v>
      </c>
      <c r="E39" s="11">
        <f t="shared" si="4"/>
        <v>0</v>
      </c>
      <c r="F39" s="11">
        <f t="shared" si="4"/>
        <v>100</v>
      </c>
      <c r="G39" s="11">
        <f t="shared" si="4"/>
        <v>0</v>
      </c>
      <c r="H39" s="11">
        <f>H38/24%</f>
        <v>0</v>
      </c>
      <c r="I39" s="11">
        <f t="shared" si="4"/>
        <v>70.833333333333343</v>
      </c>
      <c r="J39" s="11">
        <f t="shared" si="4"/>
        <v>29.166666666666668</v>
      </c>
      <c r="K39" s="11">
        <f t="shared" si="4"/>
        <v>0</v>
      </c>
      <c r="L39" s="11">
        <f t="shared" si="4"/>
        <v>100</v>
      </c>
      <c r="M39" s="11">
        <f t="shared" si="4"/>
        <v>0</v>
      </c>
      <c r="N39" s="11">
        <f t="shared" si="4"/>
        <v>0</v>
      </c>
      <c r="O39" s="11">
        <f t="shared" si="4"/>
        <v>100</v>
      </c>
      <c r="P39" s="11">
        <f t="shared" si="4"/>
        <v>0</v>
      </c>
      <c r="Q39" s="11">
        <f t="shared" si="4"/>
        <v>0</v>
      </c>
      <c r="R39" s="11">
        <f t="shared" si="4"/>
        <v>100</v>
      </c>
      <c r="S39" s="11">
        <f t="shared" si="4"/>
        <v>0</v>
      </c>
      <c r="T39" s="11">
        <f t="shared" si="4"/>
        <v>0</v>
      </c>
      <c r="U39" s="11">
        <f t="shared" si="4"/>
        <v>75</v>
      </c>
      <c r="V39" s="11">
        <f t="shared" si="4"/>
        <v>25</v>
      </c>
      <c r="W39" s="11">
        <f t="shared" si="4"/>
        <v>0</v>
      </c>
      <c r="X39" s="11">
        <f t="shared" si="4"/>
        <v>54.166666666666671</v>
      </c>
      <c r="Y39" s="11">
        <f t="shared" si="4"/>
        <v>45.833333333333336</v>
      </c>
      <c r="Z39" s="11">
        <f t="shared" si="4"/>
        <v>0</v>
      </c>
      <c r="AA39" s="11">
        <f t="shared" si="4"/>
        <v>54.166666666666671</v>
      </c>
      <c r="AB39" s="11">
        <f t="shared" si="4"/>
        <v>45.833333333333336</v>
      </c>
      <c r="AC39" s="11">
        <f t="shared" si="4"/>
        <v>0</v>
      </c>
      <c r="AD39" s="11">
        <f t="shared" si="4"/>
        <v>54.166666666666671</v>
      </c>
      <c r="AE39" s="11">
        <f t="shared" si="4"/>
        <v>45.833333333333336</v>
      </c>
      <c r="AF39" s="11">
        <f t="shared" si="4"/>
        <v>0</v>
      </c>
      <c r="AG39" s="11">
        <f t="shared" si="4"/>
        <v>54.166666666666671</v>
      </c>
      <c r="AH39" s="11">
        <f t="shared" si="4"/>
        <v>45.833333333333336</v>
      </c>
      <c r="AI39" s="11">
        <f t="shared" si="4"/>
        <v>0</v>
      </c>
      <c r="AJ39" s="11">
        <f t="shared" si="4"/>
        <v>54.166666666666671</v>
      </c>
      <c r="AK39" s="11">
        <f t="shared" si="4"/>
        <v>45.833333333333336</v>
      </c>
      <c r="AL39" s="11">
        <f t="shared" si="4"/>
        <v>0</v>
      </c>
      <c r="AM39" s="11">
        <f t="shared" si="4"/>
        <v>54.166666666666671</v>
      </c>
      <c r="AN39" s="11">
        <f t="shared" si="4"/>
        <v>45.833333333333336</v>
      </c>
      <c r="AO39" s="11">
        <f t="shared" si="4"/>
        <v>0</v>
      </c>
      <c r="AP39" s="11">
        <f t="shared" si="4"/>
        <v>54.166666666666671</v>
      </c>
      <c r="AQ39" s="11">
        <f t="shared" si="4"/>
        <v>45.833333333333336</v>
      </c>
      <c r="AR39" s="11">
        <f t="shared" si="4"/>
        <v>0</v>
      </c>
      <c r="AS39" s="11">
        <f t="shared" si="4"/>
        <v>54.166666666666671</v>
      </c>
      <c r="AT39" s="11">
        <f t="shared" si="4"/>
        <v>45.833333333333336</v>
      </c>
      <c r="AU39" s="11">
        <f t="shared" si="4"/>
        <v>0</v>
      </c>
      <c r="AV39" s="11">
        <f t="shared" si="4"/>
        <v>54.166666666666671</v>
      </c>
      <c r="AW39" s="11">
        <f t="shared" si="4"/>
        <v>45.833333333333336</v>
      </c>
      <c r="AX39" s="11">
        <f t="shared" si="4"/>
        <v>0</v>
      </c>
      <c r="AY39" s="11">
        <f t="shared" si="4"/>
        <v>54.166666666666671</v>
      </c>
      <c r="AZ39" s="11">
        <f t="shared" si="4"/>
        <v>45.833333333333336</v>
      </c>
      <c r="BA39" s="11">
        <f t="shared" si="4"/>
        <v>0</v>
      </c>
      <c r="BB39" s="11">
        <f t="shared" si="4"/>
        <v>54.166666666666671</v>
      </c>
      <c r="BC39" s="11">
        <f t="shared" si="4"/>
        <v>45.833333333333336</v>
      </c>
      <c r="BD39" s="11">
        <f t="shared" si="4"/>
        <v>0</v>
      </c>
      <c r="BE39" s="11">
        <f t="shared" si="4"/>
        <v>54.166666666666671</v>
      </c>
      <c r="BF39" s="11">
        <f t="shared" si="4"/>
        <v>45.833333333333336</v>
      </c>
      <c r="BG39" s="11">
        <f t="shared" si="4"/>
        <v>0</v>
      </c>
      <c r="BH39" s="11">
        <f t="shared" si="4"/>
        <v>54.166666666666671</v>
      </c>
      <c r="BI39" s="11">
        <f t="shared" si="4"/>
        <v>45.833333333333336</v>
      </c>
      <c r="BJ39" s="11">
        <f t="shared" si="4"/>
        <v>0</v>
      </c>
      <c r="BK39" s="11">
        <f t="shared" si="4"/>
        <v>54.166666666666671</v>
      </c>
      <c r="BL39" s="11">
        <f t="shared" si="4"/>
        <v>45.833333333333336</v>
      </c>
      <c r="BM39" s="11">
        <f t="shared" si="4"/>
        <v>0</v>
      </c>
      <c r="BN39" s="11">
        <f t="shared" si="4"/>
        <v>54.166666666666671</v>
      </c>
      <c r="BO39" s="11">
        <f t="shared" si="4"/>
        <v>45.833333333333336</v>
      </c>
      <c r="BP39" s="11">
        <f t="shared" ref="BP39:EA39" si="5">BP38/24%</f>
        <v>0</v>
      </c>
      <c r="BQ39" s="11">
        <f t="shared" si="5"/>
        <v>54.166666666666671</v>
      </c>
      <c r="BR39" s="11">
        <f t="shared" si="5"/>
        <v>45.833333333333336</v>
      </c>
      <c r="BS39" s="11">
        <f t="shared" si="5"/>
        <v>0</v>
      </c>
      <c r="BT39" s="11">
        <f t="shared" si="5"/>
        <v>54.166666666666671</v>
      </c>
      <c r="BU39" s="11">
        <f t="shared" si="5"/>
        <v>45.833333333333336</v>
      </c>
      <c r="BV39" s="11">
        <f t="shared" si="5"/>
        <v>0</v>
      </c>
      <c r="BW39" s="11">
        <f t="shared" si="5"/>
        <v>54.166666666666671</v>
      </c>
      <c r="BX39" s="11">
        <f t="shared" si="5"/>
        <v>45.833333333333336</v>
      </c>
      <c r="BY39" s="11">
        <f t="shared" si="5"/>
        <v>0</v>
      </c>
      <c r="BZ39" s="11">
        <f t="shared" si="5"/>
        <v>54.166666666666671</v>
      </c>
      <c r="CA39" s="11">
        <f t="shared" si="5"/>
        <v>45.833333333333336</v>
      </c>
      <c r="CB39" s="11">
        <f t="shared" si="5"/>
        <v>0</v>
      </c>
      <c r="CC39" s="11">
        <f t="shared" si="5"/>
        <v>100</v>
      </c>
      <c r="CD39" s="11">
        <f t="shared" si="5"/>
        <v>0</v>
      </c>
      <c r="CE39" s="11">
        <f t="shared" si="5"/>
        <v>0</v>
      </c>
      <c r="CF39" s="11">
        <f t="shared" si="5"/>
        <v>54.166666666666671</v>
      </c>
      <c r="CG39" s="11">
        <f t="shared" si="5"/>
        <v>45.833333333333336</v>
      </c>
      <c r="CH39" s="11">
        <f t="shared" si="5"/>
        <v>0</v>
      </c>
      <c r="CI39" s="11">
        <f t="shared" si="5"/>
        <v>54.166666666666671</v>
      </c>
      <c r="CJ39" s="11">
        <f t="shared" si="5"/>
        <v>45.833333333333336</v>
      </c>
      <c r="CK39" s="11">
        <f t="shared" si="5"/>
        <v>0</v>
      </c>
      <c r="CL39" s="11">
        <f t="shared" si="5"/>
        <v>54.166666666666671</v>
      </c>
      <c r="CM39" s="11">
        <f t="shared" si="5"/>
        <v>45.833333333333336</v>
      </c>
      <c r="CN39" s="11">
        <f t="shared" si="5"/>
        <v>0</v>
      </c>
      <c r="CO39" s="11">
        <f t="shared" si="5"/>
        <v>100</v>
      </c>
      <c r="CP39" s="11">
        <f t="shared" si="5"/>
        <v>0</v>
      </c>
      <c r="CQ39" s="11">
        <f t="shared" si="5"/>
        <v>0</v>
      </c>
      <c r="CR39" s="11">
        <f t="shared" si="5"/>
        <v>100</v>
      </c>
      <c r="CS39" s="11">
        <f t="shared" si="5"/>
        <v>0</v>
      </c>
      <c r="CT39" s="11">
        <f t="shared" si="5"/>
        <v>0</v>
      </c>
      <c r="CU39" s="11">
        <f t="shared" si="5"/>
        <v>100</v>
      </c>
      <c r="CV39" s="11">
        <f t="shared" si="5"/>
        <v>0</v>
      </c>
      <c r="CW39" s="11">
        <f t="shared" si="5"/>
        <v>0</v>
      </c>
      <c r="CX39" s="11">
        <f t="shared" si="5"/>
        <v>50</v>
      </c>
      <c r="CY39" s="11">
        <f t="shared" si="5"/>
        <v>50</v>
      </c>
      <c r="CZ39" s="11">
        <f t="shared" si="5"/>
        <v>0</v>
      </c>
      <c r="DA39" s="11">
        <f t="shared" si="5"/>
        <v>50</v>
      </c>
      <c r="DB39" s="11">
        <f t="shared" si="5"/>
        <v>50</v>
      </c>
      <c r="DC39" s="11">
        <f t="shared" si="5"/>
        <v>0</v>
      </c>
      <c r="DD39" s="11">
        <f t="shared" si="5"/>
        <v>50</v>
      </c>
      <c r="DE39" s="11">
        <f t="shared" si="5"/>
        <v>50</v>
      </c>
      <c r="DF39" s="11">
        <f t="shared" si="5"/>
        <v>0</v>
      </c>
      <c r="DG39" s="11">
        <f t="shared" si="5"/>
        <v>50</v>
      </c>
      <c r="DH39" s="11">
        <f t="shared" si="5"/>
        <v>50</v>
      </c>
      <c r="DI39" s="11">
        <f t="shared" si="5"/>
        <v>0</v>
      </c>
      <c r="DJ39" s="11">
        <f t="shared" si="5"/>
        <v>50</v>
      </c>
      <c r="DK39" s="11">
        <f t="shared" si="5"/>
        <v>50</v>
      </c>
      <c r="DL39" s="11">
        <f t="shared" si="5"/>
        <v>0</v>
      </c>
      <c r="DM39" s="11">
        <f t="shared" si="5"/>
        <v>50</v>
      </c>
      <c r="DN39" s="11">
        <f t="shared" si="5"/>
        <v>50</v>
      </c>
      <c r="DO39" s="11">
        <f t="shared" si="5"/>
        <v>0</v>
      </c>
      <c r="DP39" s="11">
        <f t="shared" si="5"/>
        <v>50</v>
      </c>
      <c r="DQ39" s="11">
        <f t="shared" si="5"/>
        <v>50</v>
      </c>
      <c r="DR39" s="11">
        <f t="shared" si="5"/>
        <v>0</v>
      </c>
      <c r="DS39" s="11">
        <f t="shared" si="5"/>
        <v>50</v>
      </c>
      <c r="DT39" s="11">
        <f t="shared" si="5"/>
        <v>50</v>
      </c>
      <c r="DU39" s="11">
        <f t="shared" si="5"/>
        <v>0</v>
      </c>
      <c r="DV39" s="11">
        <f t="shared" si="5"/>
        <v>50</v>
      </c>
      <c r="DW39" s="11">
        <f t="shared" si="5"/>
        <v>50</v>
      </c>
      <c r="DX39" s="11">
        <f t="shared" si="5"/>
        <v>0</v>
      </c>
      <c r="DY39" s="11">
        <f t="shared" si="5"/>
        <v>50</v>
      </c>
      <c r="DZ39" s="11">
        <f t="shared" si="5"/>
        <v>50</v>
      </c>
      <c r="EA39" s="11">
        <f t="shared" si="5"/>
        <v>0</v>
      </c>
      <c r="EB39" s="11">
        <f t="shared" ref="EB39:GM39" si="6">EB38/24%</f>
        <v>50</v>
      </c>
      <c r="EC39" s="11">
        <f t="shared" si="6"/>
        <v>50</v>
      </c>
      <c r="ED39" s="11">
        <f t="shared" si="6"/>
        <v>0</v>
      </c>
      <c r="EE39" s="11">
        <f t="shared" si="6"/>
        <v>50</v>
      </c>
      <c r="EF39" s="11">
        <f t="shared" si="6"/>
        <v>50</v>
      </c>
      <c r="EG39" s="11">
        <f t="shared" si="6"/>
        <v>0</v>
      </c>
      <c r="EH39" s="11">
        <f t="shared" si="6"/>
        <v>50</v>
      </c>
      <c r="EI39" s="11">
        <f t="shared" si="6"/>
        <v>50</v>
      </c>
      <c r="EJ39" s="11">
        <f t="shared" si="6"/>
        <v>0</v>
      </c>
      <c r="EK39" s="11">
        <f t="shared" si="6"/>
        <v>50</v>
      </c>
      <c r="EL39" s="11">
        <f t="shared" si="6"/>
        <v>50</v>
      </c>
      <c r="EM39" s="11">
        <f t="shared" si="6"/>
        <v>0</v>
      </c>
      <c r="EN39" s="11">
        <f t="shared" si="6"/>
        <v>50</v>
      </c>
      <c r="EO39" s="11">
        <f t="shared" si="6"/>
        <v>50</v>
      </c>
      <c r="EP39" s="11">
        <f t="shared" si="6"/>
        <v>0</v>
      </c>
      <c r="EQ39" s="11">
        <f t="shared" si="6"/>
        <v>50</v>
      </c>
      <c r="ER39" s="11">
        <f t="shared" si="6"/>
        <v>50</v>
      </c>
      <c r="ES39" s="11">
        <f t="shared" si="6"/>
        <v>0</v>
      </c>
      <c r="ET39" s="11">
        <f t="shared" si="6"/>
        <v>50</v>
      </c>
      <c r="EU39" s="11">
        <f t="shared" si="6"/>
        <v>50</v>
      </c>
      <c r="EV39" s="11">
        <f t="shared" si="6"/>
        <v>0</v>
      </c>
      <c r="EW39" s="11">
        <f t="shared" si="6"/>
        <v>50</v>
      </c>
      <c r="EX39" s="11">
        <f t="shared" si="6"/>
        <v>50</v>
      </c>
      <c r="EY39" s="11">
        <f t="shared" si="6"/>
        <v>0</v>
      </c>
      <c r="EZ39" s="11">
        <f t="shared" si="6"/>
        <v>50</v>
      </c>
      <c r="FA39" s="11">
        <f t="shared" si="6"/>
        <v>50</v>
      </c>
      <c r="FB39" s="11">
        <f t="shared" si="6"/>
        <v>0</v>
      </c>
      <c r="FC39" s="11">
        <f t="shared" si="6"/>
        <v>50</v>
      </c>
      <c r="FD39" s="11">
        <f t="shared" si="6"/>
        <v>50</v>
      </c>
      <c r="FE39" s="11">
        <f t="shared" si="6"/>
        <v>0</v>
      </c>
      <c r="FF39" s="11">
        <f t="shared" si="6"/>
        <v>50</v>
      </c>
      <c r="FG39" s="11">
        <f t="shared" si="6"/>
        <v>50</v>
      </c>
      <c r="FH39" s="11">
        <f t="shared" si="6"/>
        <v>0</v>
      </c>
      <c r="FI39" s="11">
        <f t="shared" si="6"/>
        <v>50</v>
      </c>
      <c r="FJ39" s="11">
        <f t="shared" si="6"/>
        <v>50</v>
      </c>
      <c r="FK39" s="11">
        <f t="shared" si="6"/>
        <v>0</v>
      </c>
      <c r="FL39" s="11">
        <f t="shared" si="6"/>
        <v>50</v>
      </c>
      <c r="FM39" s="11">
        <f t="shared" si="6"/>
        <v>50</v>
      </c>
      <c r="FN39" s="11">
        <f t="shared" si="6"/>
        <v>0</v>
      </c>
      <c r="FO39" s="11">
        <f t="shared" si="6"/>
        <v>50</v>
      </c>
      <c r="FP39" s="11">
        <f t="shared" si="6"/>
        <v>50</v>
      </c>
      <c r="FQ39" s="11">
        <f t="shared" si="6"/>
        <v>0</v>
      </c>
      <c r="FR39" s="11">
        <f t="shared" si="6"/>
        <v>50</v>
      </c>
      <c r="FS39" s="11">
        <f t="shared" si="6"/>
        <v>50</v>
      </c>
      <c r="FT39" s="11">
        <f t="shared" si="6"/>
        <v>0</v>
      </c>
      <c r="FU39" s="11">
        <f t="shared" si="6"/>
        <v>50</v>
      </c>
      <c r="FV39" s="11">
        <f t="shared" si="6"/>
        <v>50</v>
      </c>
      <c r="FW39" s="11">
        <f t="shared" si="6"/>
        <v>0</v>
      </c>
      <c r="FX39" s="11">
        <f t="shared" si="6"/>
        <v>50</v>
      </c>
      <c r="FY39" s="11">
        <f t="shared" si="6"/>
        <v>50</v>
      </c>
      <c r="FZ39" s="11">
        <f t="shared" si="6"/>
        <v>0</v>
      </c>
      <c r="GA39" s="11">
        <f t="shared" si="6"/>
        <v>50</v>
      </c>
      <c r="GB39" s="11">
        <f t="shared" si="6"/>
        <v>50</v>
      </c>
      <c r="GC39" s="11">
        <f t="shared" si="6"/>
        <v>0</v>
      </c>
      <c r="GD39" s="11">
        <f t="shared" si="6"/>
        <v>50</v>
      </c>
      <c r="GE39" s="11">
        <f t="shared" si="6"/>
        <v>50</v>
      </c>
      <c r="GF39" s="11">
        <f t="shared" si="6"/>
        <v>0</v>
      </c>
      <c r="GG39" s="11">
        <f t="shared" si="6"/>
        <v>50</v>
      </c>
      <c r="GH39" s="11">
        <f t="shared" si="6"/>
        <v>50</v>
      </c>
      <c r="GI39" s="11">
        <f t="shared" si="6"/>
        <v>0</v>
      </c>
      <c r="GJ39" s="11">
        <f t="shared" si="6"/>
        <v>50</v>
      </c>
      <c r="GK39" s="11">
        <f t="shared" si="6"/>
        <v>50</v>
      </c>
      <c r="GL39" s="11">
        <f t="shared" si="6"/>
        <v>0</v>
      </c>
      <c r="GM39" s="11">
        <f t="shared" si="6"/>
        <v>50</v>
      </c>
      <c r="GN39" s="11">
        <f t="shared" ref="GN39:IT39" si="7">GN38/24%</f>
        <v>50</v>
      </c>
      <c r="GO39" s="11">
        <f t="shared" si="7"/>
        <v>0</v>
      </c>
      <c r="GP39" s="11">
        <f t="shared" si="7"/>
        <v>50</v>
      </c>
      <c r="GQ39" s="11">
        <f t="shared" si="7"/>
        <v>50</v>
      </c>
      <c r="GR39" s="11">
        <f t="shared" si="7"/>
        <v>0</v>
      </c>
      <c r="GS39" s="11">
        <f t="shared" si="7"/>
        <v>50</v>
      </c>
      <c r="GT39" s="11">
        <f t="shared" si="7"/>
        <v>50</v>
      </c>
      <c r="GU39" s="11">
        <f t="shared" si="7"/>
        <v>0</v>
      </c>
      <c r="GV39" s="11">
        <f t="shared" si="7"/>
        <v>50</v>
      </c>
      <c r="GW39" s="11">
        <f t="shared" si="7"/>
        <v>50</v>
      </c>
      <c r="GX39" s="11">
        <f t="shared" si="7"/>
        <v>0</v>
      </c>
      <c r="GY39" s="11">
        <f t="shared" si="7"/>
        <v>50</v>
      </c>
      <c r="GZ39" s="11">
        <f t="shared" si="7"/>
        <v>50</v>
      </c>
      <c r="HA39" s="11">
        <f t="shared" si="7"/>
        <v>0</v>
      </c>
      <c r="HB39" s="11">
        <f t="shared" si="7"/>
        <v>50</v>
      </c>
      <c r="HC39" s="11">
        <f t="shared" si="7"/>
        <v>50</v>
      </c>
      <c r="HD39" s="11">
        <f t="shared" si="7"/>
        <v>0</v>
      </c>
      <c r="HE39" s="11">
        <f t="shared" si="7"/>
        <v>50</v>
      </c>
      <c r="HF39" s="11">
        <f t="shared" si="7"/>
        <v>50</v>
      </c>
      <c r="HG39" s="11">
        <f t="shared" si="7"/>
        <v>0</v>
      </c>
      <c r="HH39" s="11">
        <f t="shared" si="7"/>
        <v>50</v>
      </c>
      <c r="HI39" s="11">
        <f t="shared" si="7"/>
        <v>50</v>
      </c>
      <c r="HJ39" s="11">
        <f t="shared" si="7"/>
        <v>0</v>
      </c>
      <c r="HK39" s="11">
        <f t="shared" si="7"/>
        <v>50</v>
      </c>
      <c r="HL39" s="11">
        <f t="shared" si="7"/>
        <v>50</v>
      </c>
      <c r="HM39" s="11">
        <f t="shared" si="7"/>
        <v>0</v>
      </c>
      <c r="HN39" s="11">
        <f t="shared" si="7"/>
        <v>50</v>
      </c>
      <c r="HO39" s="11">
        <f t="shared" si="7"/>
        <v>50</v>
      </c>
      <c r="HP39" s="11">
        <f t="shared" si="7"/>
        <v>0</v>
      </c>
      <c r="HQ39" s="11">
        <f t="shared" si="7"/>
        <v>50</v>
      </c>
      <c r="HR39" s="11">
        <f t="shared" si="7"/>
        <v>50</v>
      </c>
      <c r="HS39" s="11">
        <f t="shared" si="7"/>
        <v>0</v>
      </c>
      <c r="HT39" s="11">
        <f t="shared" si="7"/>
        <v>54.166666666666671</v>
      </c>
      <c r="HU39" s="11">
        <f t="shared" si="7"/>
        <v>45.833333333333336</v>
      </c>
      <c r="HV39" s="11">
        <f t="shared" si="7"/>
        <v>0</v>
      </c>
      <c r="HW39" s="11">
        <f t="shared" si="7"/>
        <v>54.166666666666671</v>
      </c>
      <c r="HX39" s="11">
        <f t="shared" si="7"/>
        <v>45.833333333333336</v>
      </c>
      <c r="HY39" s="11">
        <f t="shared" si="7"/>
        <v>0</v>
      </c>
      <c r="HZ39" s="11">
        <f t="shared" si="7"/>
        <v>54.166666666666671</v>
      </c>
      <c r="IA39" s="11">
        <f t="shared" si="7"/>
        <v>45.833333333333336</v>
      </c>
      <c r="IB39" s="11">
        <f t="shared" si="7"/>
        <v>0</v>
      </c>
      <c r="IC39" s="11">
        <f t="shared" si="7"/>
        <v>54.166666666666671</v>
      </c>
      <c r="ID39" s="11">
        <f t="shared" si="7"/>
        <v>45.833333333333336</v>
      </c>
      <c r="IE39" s="11">
        <f t="shared" si="7"/>
        <v>0</v>
      </c>
      <c r="IF39" s="11">
        <f t="shared" si="7"/>
        <v>54.166666666666671</v>
      </c>
      <c r="IG39" s="11">
        <f t="shared" si="7"/>
        <v>45.833333333333336</v>
      </c>
      <c r="IH39" s="11">
        <f t="shared" si="7"/>
        <v>0</v>
      </c>
      <c r="II39" s="11">
        <f t="shared" si="7"/>
        <v>54.166666666666671</v>
      </c>
      <c r="IJ39" s="11">
        <f t="shared" si="7"/>
        <v>45.833333333333336</v>
      </c>
      <c r="IK39" s="11">
        <f t="shared" si="7"/>
        <v>0</v>
      </c>
      <c r="IL39" s="11">
        <f t="shared" si="7"/>
        <v>54.166666666666671</v>
      </c>
      <c r="IM39" s="11">
        <f t="shared" si="7"/>
        <v>45.833333333333336</v>
      </c>
      <c r="IN39" s="11">
        <f t="shared" si="7"/>
        <v>0</v>
      </c>
      <c r="IO39" s="11">
        <f t="shared" si="7"/>
        <v>54.166666666666671</v>
      </c>
      <c r="IP39" s="11">
        <f t="shared" si="7"/>
        <v>45.833333333333336</v>
      </c>
      <c r="IQ39" s="11">
        <f t="shared" si="7"/>
        <v>0</v>
      </c>
      <c r="IR39" s="11">
        <f t="shared" si="7"/>
        <v>54.166666666666671</v>
      </c>
      <c r="IS39" s="11">
        <f t="shared" si="7"/>
        <v>45.833333333333336</v>
      </c>
      <c r="IT39" s="11">
        <f t="shared" si="7"/>
        <v>0</v>
      </c>
    </row>
    <row r="40" spans="1:254" ht="44.45" customHeight="1"/>
    <row r="41" spans="1:254">
      <c r="B41" t="s">
        <v>831</v>
      </c>
    </row>
    <row r="42" spans="1:254">
      <c r="B42" t="s">
        <v>832</v>
      </c>
      <c r="C42" t="s">
        <v>1395</v>
      </c>
      <c r="D42" s="60">
        <f>(C39+F39+I39+L39+O39+R39+U39)/7</f>
        <v>92.261904761904773</v>
      </c>
      <c r="E42" s="44">
        <f>D42/100*25</f>
        <v>23.065476190476193</v>
      </c>
    </row>
    <row r="43" spans="1:254">
      <c r="B43" t="s">
        <v>833</v>
      </c>
      <c r="C43" t="s">
        <v>1395</v>
      </c>
      <c r="D43" s="60">
        <f>(D39+G39+J39+M39+P39+S39+V39)/7</f>
        <v>7.738095238095239</v>
      </c>
      <c r="E43" s="44">
        <f t="shared" ref="E43:E44" si="8">D43/100*25</f>
        <v>1.9345238095238095</v>
      </c>
    </row>
    <row r="44" spans="1:254">
      <c r="B44" t="s">
        <v>834</v>
      </c>
      <c r="C44" t="s">
        <v>1395</v>
      </c>
      <c r="D44" s="60">
        <f>(E39+H39+K39+N39+Q39+T39+W39)/7</f>
        <v>0</v>
      </c>
      <c r="E44" s="44">
        <f t="shared" si="8"/>
        <v>0</v>
      </c>
    </row>
    <row r="45" spans="1:254">
      <c r="D45" s="61">
        <f>SUM(D42:D44)</f>
        <v>100.00000000000001</v>
      </c>
      <c r="E45" s="61">
        <f>SUM(E42:E44)</f>
        <v>25.000000000000004</v>
      </c>
    </row>
    <row r="46" spans="1:254">
      <c r="B46" t="s">
        <v>832</v>
      </c>
      <c r="C46" t="s">
        <v>1396</v>
      </c>
      <c r="D46" s="60">
        <f>(X39+AA39+AD39+AG39+AJ39+AM39+AP39+AS39+AV39+AY39+BB39+BE39+BH39+BK39+BN39+BQ39+BT39+BW39+BZ39+CC39+CF39+CI39+CL39+CO39+CR39+CU39+CX39+DA39)/28</f>
        <v>60.416666666666671</v>
      </c>
      <c r="E46" s="44">
        <f>D46/100*25</f>
        <v>15.104166666666668</v>
      </c>
    </row>
    <row r="47" spans="1:254">
      <c r="B47" t="s">
        <v>833</v>
      </c>
      <c r="C47" t="s">
        <v>1396</v>
      </c>
      <c r="D47" s="60">
        <f>(Y39+AB39+AE39+AH39+AK39+AN39+AQ39+AT39+AW39+AZ39+BC39+BF39+BI39+BL39+BO39+BR39+BU39+BX39+CA39+CD39+CG39+CJ39+CM39+CP39+CS39+CV39+CY39+DB39)/28</f>
        <v>39.583333333333336</v>
      </c>
      <c r="E47" s="44">
        <f t="shared" ref="E47:E48" si="9">D47/100*25</f>
        <v>9.8958333333333339</v>
      </c>
    </row>
    <row r="48" spans="1:254">
      <c r="B48" t="s">
        <v>834</v>
      </c>
      <c r="C48" t="s">
        <v>1396</v>
      </c>
      <c r="D48" s="60">
        <f>(Z39+AC39+AF39+AI39+AL39+AO39+AR39+AU39+AX39+BA39+BD39+BG39+BJ39+BM39+BP39+BS39+BV39+BY39+CB39+CE39+CH39+CK39+CN39+CQ39+CT39+CW39+CZ39+DC39)/28</f>
        <v>0</v>
      </c>
      <c r="E48" s="44">
        <f t="shared" si="9"/>
        <v>0</v>
      </c>
    </row>
    <row r="49" spans="2:5">
      <c r="D49" s="61">
        <f>SUM(D46:D48)</f>
        <v>100</v>
      </c>
      <c r="E49" s="61">
        <f>SUM(E46:E48)</f>
        <v>25</v>
      </c>
    </row>
    <row r="50" spans="2:5">
      <c r="B50" t="s">
        <v>832</v>
      </c>
      <c r="C50" t="s">
        <v>1397</v>
      </c>
      <c r="D50" s="60">
        <f>(DD39+DG39+DJ39+DM39+DP39+DS39+DV39)/7</f>
        <v>50</v>
      </c>
      <c r="E50" s="44">
        <f>D50/100*25</f>
        <v>12.5</v>
      </c>
    </row>
    <row r="51" spans="2:5">
      <c r="B51" t="s">
        <v>833</v>
      </c>
      <c r="C51" t="s">
        <v>1397</v>
      </c>
      <c r="D51" s="60">
        <f>(DD39+DG39+DJ39+DM39+DP39+DS39+DV39)/7</f>
        <v>50</v>
      </c>
      <c r="E51" s="44">
        <f t="shared" ref="E51:E52" si="10">D51/100*25</f>
        <v>12.5</v>
      </c>
    </row>
    <row r="52" spans="2:5">
      <c r="B52" t="s">
        <v>834</v>
      </c>
      <c r="C52" t="s">
        <v>1397</v>
      </c>
      <c r="D52" s="60">
        <f>(DF39+DI39+DL39+DO39+DR39+DU39+DX39)/7</f>
        <v>0</v>
      </c>
      <c r="E52" s="44">
        <f t="shared" si="10"/>
        <v>0</v>
      </c>
    </row>
    <row r="53" spans="2:5">
      <c r="D53" s="61">
        <f>SUM(D50:D52)</f>
        <v>100</v>
      </c>
      <c r="E53" s="61">
        <f>SUM(E50:E52)</f>
        <v>25</v>
      </c>
    </row>
    <row r="54" spans="2:5">
      <c r="B54" t="s">
        <v>832</v>
      </c>
      <c r="C54" t="s">
        <v>1398</v>
      </c>
      <c r="D54" s="60">
        <f>(DY39+EB39+EE39+EH39+EK39+EN39+EQ39+ET39+EW39+EZ39+FC39+FF39+FI39+FL39+FO39+FR39+FU39+FX39+GA39+GD39+GG39+GJ39+GM39+GP39+GS39+GV39+GY39+HB39+HE39+HH39+HK39+HN39+HQ39+HT39+HW39)/35</f>
        <v>50.238095238095241</v>
      </c>
      <c r="E54" s="44">
        <f>D54/100*25</f>
        <v>12.55952380952381</v>
      </c>
    </row>
    <row r="55" spans="2:5">
      <c r="B55" t="s">
        <v>833</v>
      </c>
      <c r="C55" t="s">
        <v>1398</v>
      </c>
      <c r="D55" s="60">
        <f>(DZ39+EC39+EF39+EI39+EL39+EO39+ER39+EU39+EX39+FA39+FD39+FG39+FJ39+FM39+FP39+FS39+FV39+FY39+GB39+GE39+GH39+GK39+GN39+GQ39+GT39+GW39+GZ39+HC39+HF39+HI39+HL39+HO39+HR39+HU39+HX39)/35</f>
        <v>49.761904761904759</v>
      </c>
      <c r="E55" s="44">
        <f t="shared" ref="E55:E56" si="11">D55/100*25</f>
        <v>12.44047619047619</v>
      </c>
    </row>
    <row r="56" spans="2:5">
      <c r="B56" t="s">
        <v>834</v>
      </c>
      <c r="C56" t="s">
        <v>1398</v>
      </c>
      <c r="D56" s="60">
        <f>(EA39+ED39+EG39+EJ39+EM39+EP39+ES39+EV39+EY39+FB39+FE39+FH39+FK39+FN39+FQ39+FT39+FW39+FZ39+GC39+GF39+GI39+GL39+GO39+GR39+GU39+GX39+HA39+HD39+HG39+HJ39+HM39+HP39+HS39+HV39+HY39)/35</f>
        <v>0</v>
      </c>
      <c r="E56" s="44">
        <f t="shared" si="11"/>
        <v>0</v>
      </c>
    </row>
    <row r="57" spans="2:5">
      <c r="D57" s="61">
        <f>SUM(D54:D56)</f>
        <v>100</v>
      </c>
      <c r="E57" s="61">
        <f>SUM(E54:E56)</f>
        <v>25</v>
      </c>
    </row>
    <row r="58" spans="2:5">
      <c r="B58" t="s">
        <v>832</v>
      </c>
      <c r="C58" t="s">
        <v>1399</v>
      </c>
      <c r="D58" s="60">
        <f>(HZ39+IC39+IF39+II39+IL39+IO39+IR39)/7</f>
        <v>54.166666666666679</v>
      </c>
      <c r="E58" s="44">
        <f>D58/100*25</f>
        <v>13.541666666666668</v>
      </c>
    </row>
    <row r="59" spans="2:5">
      <c r="B59" t="s">
        <v>833</v>
      </c>
      <c r="C59" t="s">
        <v>1399</v>
      </c>
      <c r="D59" s="60">
        <f>(IA39+ID39+IG39+IJ39+IM39+IP39+IS39)/7</f>
        <v>45.833333333333329</v>
      </c>
      <c r="E59" s="44">
        <f t="shared" ref="E59:E60" si="12">D59/100*25</f>
        <v>11.458333333333332</v>
      </c>
    </row>
    <row r="60" spans="2:5">
      <c r="B60" t="s">
        <v>834</v>
      </c>
      <c r="C60" t="s">
        <v>1399</v>
      </c>
      <c r="D60" s="60">
        <f>(IB39+IE39+IH39+IK39+IN39+IQ39+IT39)/7</f>
        <v>0</v>
      </c>
      <c r="E60" s="44">
        <f t="shared" si="12"/>
        <v>0</v>
      </c>
    </row>
    <row r="61" spans="2:5">
      <c r="D61" s="61">
        <f>SUM(D58:D60)</f>
        <v>100</v>
      </c>
      <c r="E61" s="61">
        <f>SUM(E58:E60)</f>
        <v>25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2023-11-27T20:38:38Z</dcterms:modified>
</cp:coreProperties>
</file>