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7" i="4" l="1"/>
  <c r="BT38" i="4" s="1"/>
  <c r="BU37" i="4"/>
  <c r="BU38" i="4" s="1"/>
  <c r="BV37" i="4"/>
  <c r="BV38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7" i="4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C37" i="4"/>
  <c r="C38" i="4" s="1"/>
  <c r="E59" i="4" l="1"/>
  <c r="D59" i="4" s="1"/>
  <c r="E61" i="4"/>
  <c r="D61" i="4" s="1"/>
  <c r="E60" i="4"/>
  <c r="D60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5" i="4"/>
  <c r="L55" i="4" s="1"/>
  <c r="M56" i="4"/>
  <c r="L56" i="4" s="1"/>
  <c r="M57" i="4"/>
  <c r="L57" i="4" s="1"/>
  <c r="K55" i="4"/>
  <c r="J55" i="4" s="1"/>
  <c r="K56" i="4"/>
  <c r="J56" i="4" s="1"/>
  <c r="K57" i="4"/>
  <c r="J57" i="4" s="1"/>
  <c r="I55" i="4"/>
  <c r="H55" i="4" s="1"/>
  <c r="I56" i="4"/>
  <c r="H56" i="4" s="1"/>
  <c r="I57" i="4"/>
  <c r="H57" i="4" s="1"/>
  <c r="G55" i="4"/>
  <c r="F55" i="4" s="1"/>
  <c r="G56" i="4"/>
  <c r="F56" i="4" s="1"/>
  <c r="G57" i="4"/>
  <c r="F57" i="4" s="1"/>
  <c r="E55" i="4"/>
  <c r="D55" i="4" s="1"/>
  <c r="E56" i="4"/>
  <c r="D56" i="4" s="1"/>
  <c r="E57" i="4"/>
  <c r="D57" i="4" s="1"/>
  <c r="E50" i="4"/>
  <c r="D50" i="4" s="1"/>
  <c r="E51" i="4"/>
  <c r="D51" i="4" s="1"/>
  <c r="E52" i="4"/>
  <c r="D52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2" i="4"/>
  <c r="E62" i="4"/>
  <c r="L58" i="4"/>
  <c r="M58" i="4"/>
  <c r="J58" i="4"/>
  <c r="K58" i="4"/>
  <c r="H58" i="4"/>
  <c r="I58" i="4"/>
  <c r="F58" i="4"/>
  <c r="G58" i="4"/>
  <c r="D58" i="4"/>
  <c r="E58" i="4"/>
  <c r="D53" i="4"/>
  <c r="E53" i="4"/>
  <c r="H49" i="4"/>
  <c r="I49" i="4"/>
  <c r="F49" i="4"/>
  <c r="G49" i="4"/>
  <c r="D44" i="4"/>
  <c r="E44" i="4"/>
  <c r="D49" i="4"/>
  <c r="E49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<sst xmlns="http://schemas.openxmlformats.org/spreadsheetml/2006/main" count="2322" uniqueCount="1409">
  <si>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</si>
  <si>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</si>
  <si>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</si>
  <si>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</si>
  <si>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</si>
  <si>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</si>
  <si>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</si>
  <si>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</si>
  <si>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</si>
  <si>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</si>
  <si>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</si>
  <si>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</si>
  <si>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</si>
  <si>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</si>
  <si>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</si>
  <si>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</si>
  <si>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</si>
  <si>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</si>
  <si>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</si>
  <si>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</si>
  <si>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</si>
  <si>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</si>
  <si>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</si>
  <si>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</si>
  <si>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</si>
  <si>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</si>
  <si>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</si>
  <si>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</si>
  <si>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</si>
  <si>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</si>
  <si>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</si>
  <si>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</si>
  <si>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</si>
  <si>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</si>
  <si>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</si>
  <si>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</si>
  <si>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</si>
  <si>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</si>
  <si>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</si>
  <si>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</si>
  <si>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</si>
  <si>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</si>
  <si>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</si>
  <si>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</si>
  <si>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</si>
  <si>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</si>
  <si>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</si>
  <si>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</si>
  <si>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</si>
  <si>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</si>
  <si>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</si>
  <si>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</si>
  <si>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</si>
  <si>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</si>
  <si>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</si>
  <si>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</si>
  <si>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</si>
  <si>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</si>
  <si>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</si>
  <si>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</si>
  <si>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</si>
  <si>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</si>
  <si>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</si>
  <si>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</si>
  <si>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</si>
  <si>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</si>
  <si>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</si>
  <si>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</si>
  <si>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</si>
  <si>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</si>
  <si>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</si>
  <si>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</si>
  <si>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</si>
  <si>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</si>
  <si>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</si>
  <si>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</si>
  <si>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</si>
  <si>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</si>
  <si>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</si>
  <si>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</si>
  <si>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</si>
  <si>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</si>
  <si>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</si>
  <si>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</si>
  <si>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</si>
  <si>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</si>
  <si>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</si>
  <si>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</si>
  <si>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</si>
  <si>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</si>
  <si>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</si>
  <si>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</si>
  <si>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</si>
  <si>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</si>
  <si>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</si>
  <si>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</si>
  <si>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</si>
  <si>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</si>
  <si>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</si>
  <si>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</si>
  <si>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</si>
  <si>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</si>
  <si>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</si>
  <si>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</si>
  <si>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</si>
  <si>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</si>
  <si>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</si>
  <si>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</si>
  <si>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</si>
  <si>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</si>
  <si>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</si>
  <si>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</si>
  <si>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</si>
  <si>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</si>
  <si>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</si>
  <si>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</si>
  <si>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</si>
  <si>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</si>
  <si>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</si>
  <si>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</si>
  <si>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</si>
  <si>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</si>
  <si>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</si>
  <si>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</si>
  <si>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</si>
  <si>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</si>
  <si>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</si>
  <si>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</si>
  <si>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</si>
  <si>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</si>
  <si>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</si>
  <si>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</si>
  <si>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</si>
  <si>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</si>
  <si>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</si>
  <si>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</si>
  <si>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</si>
  <si>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</si>
  <si>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</si>
  <si>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</si>
  <si>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</si>
  <si>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</si>
  <si>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</si>
  <si>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</si>
  <si>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</si>
  <si>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</si>
  <si>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</si>
  <si>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</si>
  <si>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</si>
  <si>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</si>
  <si>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</si>
  <si>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</si>
  <si>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</si>
  <si>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</si>
  <si>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</si>
  <si>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</si>
  <si>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</si>
  <si>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</si>
  <si>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</si>
  <si>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</si>
  <si>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</si>
  <si>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</si>
  <si>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</si>
  <si>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</si>
  <si>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</si>
  <si>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</si>
  <si>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</si>
  <si>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</si>
  <si>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</si>
  <si>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</si>
  <si>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</si>
  <si>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</si>
  <si>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</si>
  <si>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</si>
  <si>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</si>
  <si>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</si>
  <si>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</si>
  <si>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</si>
  <si>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</si>
  <si>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</si>
  <si>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</si>
  <si>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</si>
  <si>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</si>
  <si>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</si>
  <si>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</si>
  <si>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</si>
  <si>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</si>
  <si>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</si>
  <si>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</si>
  <si>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</si>
  <si>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</si>
  <si>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</si>
  <si>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</si>
  <si>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</si>
  <si>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</si>
  <si>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</si>
  <si>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</si>
  <si>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</si>
  <si>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</si>
  <si>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</si>
  <si>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</si>
  <si>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</si>
  <si>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</si>
  <si>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</si>
  <si>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</si>
  <si>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</si>
  <si>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</si>
  <si>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</si>
  <si>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</si>
  <si>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</si>
  <si>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</si>
  <si>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</si>
  <si>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</si>
  <si>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</si>
  <si>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</si>
  <si>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</si>
  <si>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</si>
  <si>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</si>
  <si>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</si>
  <si>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</si>
  <si>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</si>
  <si>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</si>
  <si>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</si>
  <si>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</si>
  <si>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</si>
  <si>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</si>
  <si>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</si>
  <si>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</si>
  <si>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</si>
  <si>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</si>
  <si>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</si>
  <si>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</si>
  <si>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</si>
  <si>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</si>
  <si>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</si>
  <si>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</si>
  <si>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</si>
  <si>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</si>
  <si>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</si>
  <si>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</si>
  <si>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</si>
  <si>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</si>
  <si>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</si>
  <si>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</si>
  <si>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</si>
  <si>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</si>
  <si>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</si>
  <si>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</si>
  <si>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</si>
  <si>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</si>
  <si>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</si>
  <si>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</si>
  <si>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</si>
  <si>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</si>
  <si>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</si>
  <si>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</si>
  <si>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</si>
  <si>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</si>
  <si>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</si>
  <si>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</si>
  <si>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</si>
  <si>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</si>
  <si>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</si>
  <si>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</si>
  <si>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</si>
  <si>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</si>
  <si>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</si>
  <si>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</si>
  <si>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</si>
  <si>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</si>
  <si>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</si>
  <si>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</si>
  <si>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</si>
  <si>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</si>
  <si>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</si>
  <si>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</si>
  <si>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</si>
  <si>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</si>
  <si>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</si>
  <si>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</si>
  <si>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</si>
  <si>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</si>
  <si>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</si>
  <si>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</si>
  <si>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</si>
  <si>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</si>
  <si>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</si>
  <si>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</si>
  <si>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</si>
  <si>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</si>
  <si>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</si>
  <si>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</si>
  <si>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</si>
  <si>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</si>
  <si>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</si>
  <si>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</si>
  <si>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</si>
  <si>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</si>
  <si>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</si>
  <si>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</si>
  <si>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</si>
  <si>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</si>
  <si>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</si>
  <si>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</si>
  <si>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</si>
  <si>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</si>
  <si>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</si>
  <si>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</si>
  <si>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</si>
  <si>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</si>
  <si>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</si>
  <si>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</si>
  <si>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</si>
  <si>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</si>
  <si>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</si>
  <si>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</si>
  <si>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</si>
  <si>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</si>
  <si>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</si>
  <si>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</si>
  <si>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</si>
  <si>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</si>
  <si>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</si>
  <si>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</si>
  <si>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</si>
  <si>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</si>
  <si>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</si>
  <si>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</si>
  <si>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</si>
  <si>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</si>
  <si>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</si>
  <si>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</si>
  <si>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</si>
  <si>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</si>
  <si>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</si>
  <si>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</si>
  <si>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</si>
  <si>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</si>
  <si>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</si>
  <si>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</si>
  <si>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</si>
  <si>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</si>
  <si>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</si>
  <si>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</si>
  <si>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</si>
  <si>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</si>
  <si>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</si>
  <si>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</si>
  <si>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</si>
  <si>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</si>
  <si>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</si>
  <si>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</si>
  <si>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</si>
  <si>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</si>
  <si>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</si>
  <si>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</si>
  <si>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</si>
  <si>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</si>
  <si>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</si>
  <si>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</si>
  <si>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</si>
  <si>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</si>
  <si>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</si>
  <si>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</si>
  <si>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</si>
  <si>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</si>
  <si>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</si>
  <si>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</si>
  <si>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</si>
  <si>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</si>
  <si>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</si>
  <si>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</si>
  <si>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</si>
  <si>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</si>
  <si>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</si>
  <si>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</si>
  <si>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</si>
  <si>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</si>
  <si>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</si>
  <si>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</si>
  <si>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</si>
  <si>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</si>
  <si>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</si>
  <si>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</si>
  <si>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</si>
  <si>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</si>
  <si>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</si>
  <si>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</si>
  <si>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</si>
  <si>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</si>
  <si>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</si>
  <si>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</si>
  <si>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</si>
  <si>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</si>
  <si>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</si>
  <si>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</si>
  <si>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</si>
  <si>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</si>
  <si>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</si>
  <si>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</si>
  <si>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</si>
  <si>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</si>
  <si>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</si>
  <si>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</si>
  <si>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</si>
  <si>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</si>
  <si>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</si>
  <si>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</si>
  <si>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</si>
  <si>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</si>
  <si>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</si>
  <si>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</si>
  <si>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</si>
  <si>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</si>
  <si>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</si>
  <si>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</si>
  <si>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</si>
  <si>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</si>
  <si>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</si>
  <si>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</si>
  <si>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</si>
  <si>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</si>
  <si>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</si>
  <si>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</si>
  <si>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</si>
  <si>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</si>
  <si>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</si>
  <si>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</si>
  <si>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</si>
  <si>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</si>
  <si>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</si>
  <si>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</si>
  <si>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</si>
  <si>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</si>
  <si>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</si>
  <si>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</si>
  <si>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</si>
  <si>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</si>
  <si>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</si>
  <si>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</si>
  <si>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</si>
  <si>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</si>
  <si>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</si>
  <si>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</si>
  <si>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</si>
  <si>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</si>
  <si>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</si>
  <si>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</si>
  <si>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</si>
  <si>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</si>
  <si>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</si>
  <si>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</si>
  <si>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</si>
  <si>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</si>
  <si>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</si>
  <si>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</si>
  <si>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</si>
  <si>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</si>
  <si>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</si>
  <si>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</si>
  <si>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</si>
  <si>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</si>
  <si>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</si>
  <si>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</si>
  <si>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</si>
  <si>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</si>
  <si>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</si>
  <si>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</si>
  <si>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</si>
  <si>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</si>
  <si>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</si>
  <si>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</si>
  <si>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</si>
  <si>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</si>
  <si>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</si>
  <si>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</si>
  <si>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</si>
  <si>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</si>
  <si>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</si>
  <si>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</si>
  <si>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</si>
  <si>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</si>
  <si>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</si>
  <si>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</si>
  <si>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</si>
  <si>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</si>
  <si>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</si>
  <si>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</si>
  <si>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</si>
  <si>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</si>
  <si>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</si>
  <si>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</si>
  <si>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</si>
  <si>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</si>
  <si>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</si>
  <si>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</si>
  <si>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</si>
  <si>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</si>
  <si>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</si>
  <si>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</si>
  <si>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</si>
  <si>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</si>
  <si>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</si>
  <si>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</si>
  <si>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</si>
  <si>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</si>
  <si>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</si>
  <si>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</si>
  <si>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</si>
  <si>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</si>
  <si>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</si>
  <si>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</si>
  <si>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</si>
  <si>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</si>
  <si>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</si>
  <si>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</si>
  <si>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</si>
  <si>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</si>
  <si>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</si>
  <si>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</si>
  <si>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</si>
  <si>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</si>
  <si>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</si>
  <si>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</si>
  <si>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</si>
  <si>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</si>
  <si>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</si>
  <si>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</si>
  <si>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</si>
  <si>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</si>
  <si>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</si>
  <si>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</si>
  <si>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</si>
  <si>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</si>
  <si>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</si>
  <si>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</si>
  <si>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</si>
  <si>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</si>
  <si>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</si>
  <si>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</si>
  <si>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</si>
  <si>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</si>
  <si>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</si>
  <si>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</si>
  <si>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</si>
  <si>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</si>
  <si>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</si>
  <si>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</si>
  <si>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</si>
  <si>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</si>
  <si>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</si>
  <si>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</si>
  <si>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</si>
  <si>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</si>
  <si>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</si>
  <si>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</si>
  <si>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</si>
  <si>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</si>
  <si>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</si>
  <si>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</si>
  <si>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</si>
  <si>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</si>
  <si>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</si>
  <si>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</si>
  <si>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</si>
  <si>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</si>
  <si>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</si>
  <si>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</si>
  <si>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</si>
  <si>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</si>
  <si>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</si>
  <si>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</si>
  <si>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</si>
  <si>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</si>
  <si>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</si>
  <si>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</si>
  <si>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</si>
  <si>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</si>
  <si>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</si>
  <si>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</si>
  <si>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</si>
  <si>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</si>
  <si>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</si>
  <si>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</si>
  <si>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</si>
  <si>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</si>
  <si>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</si>
  <si>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</si>
  <si>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</si>
  <si>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</si>
  <si>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</si>
  <si>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</si>
  <si>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</si>
  <si>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</si>
  <si>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</si>
  <si>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</si>
  <si>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</si>
  <si>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</si>
  <si>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</si>
  <si>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</si>
  <si>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</si>
  <si>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</si>
  <si>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</si>
  <si>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</si>
  <si>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</si>
  <si>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</si>
  <si>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</si>
  <si>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</si>
  <si>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</si>
  <si>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</si>
  <si>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</si>
  <si>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</si>
  <si>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</si>
  <si>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</si>
  <si>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</si>
  <si>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</si>
  <si>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</si>
  <si>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</si>
  <si>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</si>
  <si>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</si>
  <si>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</si>
  <si>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</si>
  <si>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</si>
  <si>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</si>
  <si>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</si>
  <si>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</si>
  <si>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</si>
  <si>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</si>
  <si>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</si>
  <si>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</si>
  <si>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</si>
  <si>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</si>
  <si>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</si>
  <si>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</si>
  <si>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</si>
  <si>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</si>
  <si>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</si>
  <si>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</si>
  <si>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</si>
  <si>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</si>
  <si>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</si>
  <si>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</si>
  <si>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</si>
  <si>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</si>
  <si>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</si>
  <si>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</si>
  <si>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</si>
  <si>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</si>
  <si>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</si>
  <si>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</si>
  <si>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</si>
  <si>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</si>
  <si>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</si>
  <si>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</si>
  <si>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</si>
  <si>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</si>
  <si>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</si>
  <si>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</si>
  <si>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</si>
  <si>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</si>
  <si>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</si>
  <si>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</si>
  <si>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</si>
  <si>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</si>
  <si>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</si>
  <si>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</si>
  <si>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</si>
  <si>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</si>
  <si>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</si>
  <si>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</si>
  <si>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</si>
  <si>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</si>
  <si>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</si>
  <si>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</si>
  <si>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</si>
  <si>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</si>
  <si>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</si>
  <si>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</si>
  <si>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</si>
  <si>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</si>
  <si>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</si>
  <si>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</si>
  <si>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</si>
  <si>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</si>
  <si>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</si>
  <si>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</si>
  <si>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</si>
  <si>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</si>
  <si>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</si>
  <si>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</si>
  <si>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</si>
  <si>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</si>
  <si>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</si>
  <si>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</si>
  <si>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</si>
  <si>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</si>
  <si>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</si>
  <si>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</si>
  <si>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</si>
  <si>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</si>
  <si>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</si>
  <si>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</si>
  <si>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</si>
  <si>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</si>
  <si>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</si>
  <si>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</si>
  <si>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</si>
  <si>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</si>
  <si>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</si>
  <si>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</si>
  <si>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</si>
  <si>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</si>
  <si>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</si>
  <si>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</si>
  <si>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</si>
  <si>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</si>
  <si>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</si>
  <si>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</si>
  <si>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</si>
  <si>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</si>
  <si>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</si>
  <si>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</si>
  <si>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</si>
  <si>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</si>
  <si>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</si>
  <si>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</si>
  <si>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</si>
  <si>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</si>
  <si>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</si>
  <si>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</si>
  <si>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</si>
  <si>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</si>
  <si>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</si>
  <si>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</si>
  <si>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</si>
  <si>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</si>
  <si>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</si>
  <si>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</si>
  <si>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</si>
  <si>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</si>
  <si>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</si>
  <si>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</si>
  <si>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</si>
  <si>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</si>
  <si>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</si>
  <si>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</si>
  <si>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</si>
  <si>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</si>
  <si>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</si>
  <si>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</si>
  <si>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</si>
  <si>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</si>
  <si>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</si>
  <si>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</si>
  <si>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</si>
  <si>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</si>
  <si>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</si>
  <si>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</si>
  <si>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</si>
  <si>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</si>
  <si>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</si>
  <si>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</si>
  <si>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</si>
  <si>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</si>
  <si>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</si>
  <si>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</si>
  <si>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</si>
  <si>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</si>
  <si>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</si>
  <si>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</si>
  <si>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</si>
  <si>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</si>
  <si>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</si>
  <si>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</si>
  <si>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</si>
  <si>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</si>
  <si>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</si>
  <si>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</si>
  <si>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</si>
  <si>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</si>
  <si>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</si>
  <si>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</si>
  <si>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</si>
  <si>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</si>
  <si>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</si>
  <si>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</si>
  <si>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</si>
  <si>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</si>
  <si>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</si>
  <si>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</si>
  <si>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</si>
  <si>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</si>
  <si>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</si>
  <si>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</si>
  <si>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</si>
  <si>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</si>
  <si>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</si>
  <si>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</si>
  <si>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</si>
  <si>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</si>
  <si>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</si>
  <si>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</si>
  <si>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</si>
  <si>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</si>
  <si>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</si>
  <si>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</si>
  <si>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</si>
  <si>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</si>
  <si>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</si>
  <si>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</si>
  <si>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</si>
  <si>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</si>
  <si>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</si>
  <si>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</si>
  <si>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</si>
  <si>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</si>
  <si>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</si>
  <si>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</si>
  <si>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</si>
  <si>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</si>
  <si>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</si>
  <si>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</si>
  <si>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</si>
  <si>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</si>
  <si>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</si>
  <si>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</si>
  <si>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</si>
  <si>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</si>
  <si>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</si>
  <si>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</si>
  <si>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</si>
  <si>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</si>
  <si>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</si>
  <si>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</si>
  <si>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</si>
  <si>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</si>
  <si>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</si>
  <si>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</si>
  <si>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</si>
  <si>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</si>
  <si>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</si>
  <si>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</si>
  <si>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</si>
  <si>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</si>
  <si>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</si>
  <si>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</si>
  <si>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</si>
  <si>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</si>
  <si>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</si>
  <si>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</si>
  <si>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</si>
  <si>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</si>
  <si>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</si>
  <si>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</si>
  <si>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</si>
  <si>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</si>
  <si>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</si>
  <si>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</si>
  <si>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</si>
  <si>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</si>
  <si>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</si>
  <si>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</si>
  <si>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</si>
  <si>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</si>
  <si>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</si>
  <si>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</si>
  <si>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</si>
  <si>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</si>
  <si>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</si>
  <si>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</si>
  <si>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</si>
  <si>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</si>
  <si>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</si>
  <si>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</si>
  <si>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</si>
  <si>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</si>
  <si>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</si>
  <si>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</si>
  <si>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</si>
  <si>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</si>
  <si>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</si>
  <si>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</si>
  <si>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</si>
  <si>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</si>
  <si>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</si>
  <si>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</si>
  <si>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</si>
  <si>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</si>
  <si>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</si>
  <si>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</si>
  <si>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</si>
  <si>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</si>
  <si>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</si>
  <si>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</si>
  <si>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</si>
  <si>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</si>
  <si>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</si>
  <si>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</si>
  <si>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</si>
  <si>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</si>
  <si>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</si>
  <si>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</si>
  <si>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</si>
  <si>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</si>
  <si>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</si>
  <si>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</si>
  <si>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</si>
  <si>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</si>
  <si>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</si>
  <si>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</si>
  <si>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</si>
  <si>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</si>
  <si>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</si>
  <si>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</si>
  <si>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</si>
  <si>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</si>
  <si>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</si>
  <si>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</si>
  <si>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</si>
  <si>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</si>
  <si>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</si>
  <si>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</si>
  <si>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</si>
  <si>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</si>
  <si>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</si>
  <si>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</si>
  <si>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</si>
  <si>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</si>
  <si>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</si>
  <si>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</si>
  <si>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</si>
  <si>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</si>
  <si>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</si>
  <si>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</si>
  <si>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</si>
  <si>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</si>
  <si>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</si>
  <si>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</si>
  <si>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</si>
  <si>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</si>
  <si>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</si>
  <si>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</si>
  <si>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</si>
  <si>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</si>
  <si>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</si>
  <si>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</si>
  <si>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</si>
  <si>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</si>
  <si>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</si>
  <si>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</si>
  <si>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</si>
  <si>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</si>
  <si>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</si>
  <si>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</si>
  <si>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</si>
  <si>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</si>
  <si>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</si>
  <si>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</si>
  <si>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</si>
  <si>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</si>
  <si>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</si>
  <si>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</si>
  <si>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</si>
  <si>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</si>
  <si>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</si>
  <si>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</si>
  <si>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</si>
  <si>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</si>
  <si>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</si>
  <si>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</si>
  <si>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</si>
  <si>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</si>
  <si>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</si>
  <si>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</si>
  <si>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</si>
  <si>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</si>
  <si>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</si>
  <si>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</si>
  <si>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</si>
  <si>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</si>
  <si>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</si>
  <si>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</si>
  <si>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</si>
  <si>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</si>
  <si>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</si>
  <si>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</si>
  <si>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</si>
  <si>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</si>
  <si>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</si>
  <si>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</si>
  <si>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</si>
  <si>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</si>
  <si>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</si>
  <si>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</si>
  <si>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</si>
  <si>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</si>
  <si>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</si>
  <si>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</si>
  <si>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</si>
  <si>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</si>
  <si>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</si>
  <si>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</si>
  <si>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</si>
  <si>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</si>
  <si>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</si>
  <si>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</si>
  <si>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</si>
  <si>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</si>
  <si>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</si>
  <si>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</si>
  <si>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</si>
  <si>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</si>
  <si>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</si>
  <si>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</si>
  <si>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</si>
  <si>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</si>
  <si>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</si>
  <si>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</si>
  <si>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</si>
  <si>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</si>
  <si>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</si>
  <si>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</si>
  <si>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</si>
  <si>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</si>
  <si>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</si>
  <si>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</si>
  <si>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</si>
  <si>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</si>
  <si>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</si>
  <si>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</si>
  <si>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</si>
  <si>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</si>
  <si>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</si>
  <si>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</si>
  <si>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</si>
  <si>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</si>
  <si>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</si>
  <si>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</si>
  <si>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</si>
  <si>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</si>
  <si>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</si>
  <si>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</si>
  <si>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</si>
  <si>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</si>
  <si>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</si>
  <si>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</si>
  <si>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</si>
  <si>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</si>
  <si>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</si>
  <si>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</si>
  <si>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</si>
  <si>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</si>
  <si>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</si>
  <si>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</si>
  <si>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</si>
  <si>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</si>
  <si>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</si>
  <si>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</si>
  <si>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</si>
  <si>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</si>
  <si>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</si>
  <si>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</si>
  <si>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</si>
  <si>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</si>
  <si>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</si>
  <si>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</si>
  <si>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</si>
  <si>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</si>
  <si>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</si>
  <si>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</si>
  <si>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</si>
  <si>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</si>
  <si>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</si>
  <si>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</si>
  <si>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</si>
  <si>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</si>
  <si>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</si>
  <si>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</si>
  <si>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</si>
  <si>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</si>
  <si>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</si>
  <si>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</si>
  <si>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</si>
  <si>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</si>
  <si>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</si>
  <si>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</si>
  <si>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</si>
  <si>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</si>
  <si>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</si>
  <si>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</si>
  <si>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</si>
  <si>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</si>
  <si>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</si>
  <si>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</si>
  <si>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</si>
  <si>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</si>
  <si>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</si>
  <si>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</si>
  <si>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</si>
  <si>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</si>
  <si>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</si>
  <si>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</si>
  <si>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</si>
  <si>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</si>
  <si>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</si>
  <si>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</si>
  <si>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</si>
  <si>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</si>
  <si>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</si>
  <si>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</si>
  <si>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</si>
  <si>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</si>
  <si>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</si>
  <si>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</si>
  <si>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</si>
  <si>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</si>
  <si>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</si>
  <si>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</si>
  <si>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</si>
  <si>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</si>
  <si>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</si>
  <si>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</si>
  <si>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</si>
  <si>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</si>
  <si>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</si>
  <si>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</si>
  <si>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</si>
  <si>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</si>
  <si>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</si>
  <si>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</si>
  <si>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</si>
  <si>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</si>
  <si>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</si>
  <si>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</si>
  <si>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</si>
  <si>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</si>
  <si>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</si>
  <si>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</si>
  <si>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</si>
  <si>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</si>
  <si>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</si>
  <si>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</si>
  <si>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</si>
  <si>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</si>
  <si>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</si>
  <si>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</si>
  <si>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</si>
  <si>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</si>
  <si>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</si>
  <si>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</si>
  <si>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</si>
  <si>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</si>
  <si>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</si>
  <si>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</si>
  <si>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</si>
  <si>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</si>
  <si>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</si>
  <si>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</si>
  <si>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</si>
  <si>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</si>
  <si>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</si>
  <si>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</si>
  <si>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</si>
  <si>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</si>
  <si>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</si>
  <si>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</si>
  <si>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</si>
  <si>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</si>
  <si>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</si>
  <si>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</si>
  <si>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</si>
  <si>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</si>
  <si>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</si>
  <si>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</si>
  <si>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</si>
  <si>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</si>
  <si>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</si>
  <si>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</si>
  <si>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</si>
  <si>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</si>
  <si>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</si>
  <si>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</si>
  <si>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</si>
  <si>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</si>
  <si>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</si>
  <si>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</si>
  <si>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</si>
  <si>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</si>
  <si>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</si>
  <si>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</si>
  <si>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</si>
  <si>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</si>
  <si>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</si>
  <si>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</si>
  <si>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</si>
  <si>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</si>
  <si>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</si>
  <si>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</si>
  <si>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</si>
  <si>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</si>
  <si>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</si>
  <si>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</si>
  <si>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</si>
  <si>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</si>
  <si>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</si>
  <si>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</si>
  <si>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</si>
  <si>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</si>
  <si>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</si>
  <si>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</si>
  <si>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</si>
  <si>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</si>
  <si>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</si>
  <si>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</si>
  <si>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</si>
  <si>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</si>
  <si>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</si>
  <si>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</si>
  <si>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</si>
  <si>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</si>
  <si>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</si>
  <si>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</si>
  <si>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</si>
  <si>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</si>
  <si>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</si>
  <si>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</si>
  <si>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</si>
  <si>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</si>
  <si>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</si>
  <si>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</si>
  <si>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</si>
  <si>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</si>
  <si>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</si>
  <si>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</si>
  <si>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</si>
  <si>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</si>
  <si>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</si>
  <si>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</si>
  <si>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</si>
  <si>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</si>
  <si>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</si>
  <si>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</si>
  <si>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</si>
  <si>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</si>
  <si>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</si>
  <si>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</si>
  <si>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</si>
  <si>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</si>
  <si>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</si>
  <si>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</si>
  <si>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</si>
  <si>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</si>
  <si>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</si>
  <si>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</si>
  <si>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</si>
  <si>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</si>
  <si>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</si>
  <si>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</si>
  <si>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</si>
  <si>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</si>
  <si>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</si>
  <si>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</si>
  <si>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</si>
  <si>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</si>
  <si>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</si>
  <si>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</si>
  <si>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</si>
  <si>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</si>
  <si>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</si>
  <si>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</si>
  <si>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</si>
  <si>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</si>
  <si>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</si>
  <si>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</si>
  <si>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</si>
  <si>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</si>
  <si>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</si>
  <si>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</si>
  <si>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</si>
  <si>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</si>
  <si>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</si>
  <si>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</si>
  <si>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</si>
  <si>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</si>
  <si>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</si>
  <si>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</si>
  <si>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</si>
  <si>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</si>
  <si>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</si>
  <si>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</si>
  <si>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</si>
  <si>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</si>
  <si>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</si>
  <si>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</si>
  <si>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</si>
  <si>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</si>
  <si>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</si>
  <si>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</si>
  <si>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</si>
  <si>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</si>
  <si>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</si>
  <si>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</si>
  <si>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</si>
  <si>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</si>
  <si>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</si>
  <si>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</si>
  <si>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</si>
  <si>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</si>
  <si>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</si>
  <si>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</si>
  <si>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</si>
  <si>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</si>
  <si>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</si>
  <si>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</si>
  <si>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</si>
  <si>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</si>
  <si>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</si>
  <si>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</si>
  <si>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</si>
  <si>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</si>
  <si>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</si>
  <si>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</si>
  <si>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</si>
  <si>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</si>
  <si>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</si>
  <si>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</si>
  <si>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</si>
  <si>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</si>
  <si>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</si>
  <si>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</si>
  <si>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</si>
  <si>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</si>
  <si>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</si>
  <si>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</si>
  <si>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</si>
  <si>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</si>
  <si>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</si>
  <si>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</si>
  <si>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</si>
  <si>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</si>
  <si>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</si>
  <si>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</si>
  <si>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</si>
  <si>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</si>
  <si>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</si>
  <si>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</si>
  <si>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</si>
  <si>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</si>
  <si>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</si>
  <si>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</si>
  <si>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</si>
  <si>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</si>
  <si>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</si>
  <si>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</si>
  <si>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</si>
  <si>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</si>
  <si>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</si>
  <si>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</si>
  <si>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</si>
  <si>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</si>
  <si>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</si>
  <si>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</si>
  <si>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</si>
  <si>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</si>
  <si>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</si>
  <si>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</si>
  <si>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</si>
  <si>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</si>
  <si>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</si>
  <si>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</si>
  <si>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</si>
  <si>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</si>
  <si>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</si>
  <si>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</si>
  <si>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</si>
  <si>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</si>
  <si>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</si>
  <si>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</si>
  <si>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</si>
  <si>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</si>
  <si>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</si>
  <si>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</si>
  <si>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</si>
  <si>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</si>
  <si>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</si>
  <si>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>Аслан Нарұл</t>
  </si>
  <si>
    <t>Амантай Таннұр</t>
  </si>
  <si>
    <t xml:space="preserve">Алматқызы Айша </t>
  </si>
  <si>
    <t>Әсет Алдияр Мағжанұлы</t>
  </si>
  <si>
    <t>Есқалиев Ибрахим Серікқалиұлы</t>
  </si>
  <si>
    <t>Есенгелді Ислам Есенгелдіұлы</t>
  </si>
  <si>
    <t>Жангелді Аянат Азаматқызы</t>
  </si>
  <si>
    <t>Жауынбай Батыр Шыңғысұлы</t>
  </si>
  <si>
    <t>Жаңбырбай Айзере Ержанқызы</t>
  </si>
  <si>
    <t>Жидебай Әлихан Сағынбайұлы</t>
  </si>
  <si>
    <t>Ибатолла Көзайым Самұратқызы</t>
  </si>
  <si>
    <t>Кереев Медет Қайратович</t>
  </si>
  <si>
    <t>Қанай Ернар Еламанұлы</t>
  </si>
  <si>
    <t>Нұрлан Закария Ардақұлы</t>
  </si>
  <si>
    <t>Ноянұлы Азихан</t>
  </si>
  <si>
    <t>Сайын Саид Алмазбекұлы</t>
  </si>
  <si>
    <t>Сарсен Азиза</t>
  </si>
  <si>
    <t>Сапарғали Мансұр Тимурұлы</t>
  </si>
  <si>
    <t>Сәлік Бибі Саламатқызы</t>
  </si>
  <si>
    <t>Өксікбаев Сәңкібай Дәуренбекұлы</t>
  </si>
  <si>
    <t>Өмірбай Зубайр</t>
  </si>
  <si>
    <t>Түгельай Әлімбек Асыланұлы</t>
  </si>
  <si>
    <t>Талғат Рамазан Жанатұлы</t>
  </si>
  <si>
    <t xml:space="preserve">                                  Оқу жылы: 2024-2025                              Топ: МАД               Өткізу кезеңі: 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</si>
</sst>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9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1" fontId="8" fillId="0" borderId="0" xfId="0" applyNumberFormat="1" applyFont="1"/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1379</v>
      </c>
      <c r="DN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254" ht="15" customHeight="1" x14ac:dyDescent="0.3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99999999999999" hidden="1" customHeight="1" x14ac:dyDescent="0.3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8"/>
      <c r="B11" s="88"/>
      <c r="C11" s="81" t="s">
        <v>846</v>
      </c>
      <c r="D11" s="81"/>
      <c r="E11" s="81"/>
      <c r="F11" s="81"/>
      <c r="G11" s="81"/>
      <c r="H11" s="81"/>
      <c r="I11" s="81"/>
      <c r="J11" s="81"/>
      <c r="K11" s="81"/>
      <c r="L11" s="81" t="s">
        <v>849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846</v>
      </c>
      <c r="Y11" s="81"/>
      <c r="Z11" s="81"/>
      <c r="AA11" s="81"/>
      <c r="AB11" s="81"/>
      <c r="AC11" s="81"/>
      <c r="AD11" s="81"/>
      <c r="AE11" s="81"/>
      <c r="AF11" s="81"/>
      <c r="AG11" s="81" t="s">
        <v>849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846</v>
      </c>
      <c r="AT11" s="77"/>
      <c r="AU11" s="77"/>
      <c r="AV11" s="77"/>
      <c r="AW11" s="77"/>
      <c r="AX11" s="77"/>
      <c r="AY11" s="77" t="s">
        <v>849</v>
      </c>
      <c r="AZ11" s="77"/>
      <c r="BA11" s="77"/>
      <c r="BB11" s="77"/>
      <c r="BC11" s="77"/>
      <c r="BD11" s="77"/>
      <c r="BE11" s="77"/>
      <c r="BF11" s="77"/>
      <c r="BG11" s="77"/>
      <c r="BH11" s="77" t="s">
        <v>846</v>
      </c>
      <c r="BI11" s="77"/>
      <c r="BJ11" s="77"/>
      <c r="BK11" s="77"/>
      <c r="BL11" s="77"/>
      <c r="BM11" s="77"/>
      <c r="BN11" s="77" t="s">
        <v>849</v>
      </c>
      <c r="BO11" s="77"/>
      <c r="BP11" s="77"/>
      <c r="BQ11" s="77"/>
      <c r="BR11" s="77"/>
      <c r="BS11" s="77"/>
      <c r="BT11" s="77"/>
      <c r="BU11" s="77"/>
      <c r="BV11" s="77"/>
      <c r="BW11" s="77" t="s">
        <v>846</v>
      </c>
      <c r="BX11" s="77"/>
      <c r="BY11" s="77"/>
      <c r="BZ11" s="77"/>
      <c r="CA11" s="77"/>
      <c r="CB11" s="77"/>
      <c r="CC11" s="77" t="s">
        <v>849</v>
      </c>
      <c r="CD11" s="77"/>
      <c r="CE11" s="77"/>
      <c r="CF11" s="77"/>
      <c r="CG11" s="77"/>
      <c r="CH11" s="77"/>
      <c r="CI11" s="77" t="s">
        <v>846</v>
      </c>
      <c r="CJ11" s="77"/>
      <c r="CK11" s="77"/>
      <c r="CL11" s="77"/>
      <c r="CM11" s="77"/>
      <c r="CN11" s="77"/>
      <c r="CO11" s="77"/>
      <c r="CP11" s="77"/>
      <c r="CQ11" s="77"/>
      <c r="CR11" s="77" t="s">
        <v>849</v>
      </c>
      <c r="CS11" s="77"/>
      <c r="CT11" s="77"/>
      <c r="CU11" s="77"/>
      <c r="CV11" s="77"/>
      <c r="CW11" s="77"/>
      <c r="CX11" s="77"/>
      <c r="CY11" s="77"/>
      <c r="CZ11" s="77"/>
      <c r="DA11" s="77" t="s">
        <v>846</v>
      </c>
      <c r="DB11" s="77"/>
      <c r="DC11" s="77"/>
      <c r="DD11" s="77"/>
      <c r="DE11" s="77"/>
      <c r="DF11" s="77"/>
      <c r="DG11" s="77" t="s">
        <v>849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 x14ac:dyDescent="0.3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254" ht="60" customHeight="1" x14ac:dyDescent="0.3">
      <c r="A13" s="88"/>
      <c r="B13" s="88"/>
      <c r="C13" s="87" t="s">
        <v>843</v>
      </c>
      <c r="D13" s="87"/>
      <c r="E13" s="87"/>
      <c r="F13" s="87" t="s">
        <v>1338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850</v>
      </c>
      <c r="Y13" s="87"/>
      <c r="Z13" s="87"/>
      <c r="AA13" s="87" t="s">
        <v>852</v>
      </c>
      <c r="AB13" s="87"/>
      <c r="AC13" s="87"/>
      <c r="AD13" s="87" t="s">
        <v>854</v>
      </c>
      <c r="AE13" s="87"/>
      <c r="AF13" s="87"/>
      <c r="AG13" s="87" t="s">
        <v>856</v>
      </c>
      <c r="AH13" s="87"/>
      <c r="AI13" s="87"/>
      <c r="AJ13" s="87" t="s">
        <v>858</v>
      </c>
      <c r="AK13" s="87"/>
      <c r="AL13" s="87"/>
      <c r="AM13" s="87" t="s">
        <v>862</v>
      </c>
      <c r="AN13" s="87"/>
      <c r="AO13" s="87"/>
      <c r="AP13" s="87" t="s">
        <v>863</v>
      </c>
      <c r="AQ13" s="87"/>
      <c r="AR13" s="87"/>
      <c r="AS13" s="87" t="s">
        <v>865</v>
      </c>
      <c r="AT13" s="87"/>
      <c r="AU13" s="87"/>
      <c r="AV13" s="87" t="s">
        <v>866</v>
      </c>
      <c r="AW13" s="87"/>
      <c r="AX13" s="87"/>
      <c r="AY13" s="87" t="s">
        <v>869</v>
      </c>
      <c r="AZ13" s="87"/>
      <c r="BA13" s="87"/>
      <c r="BB13" s="87" t="s">
        <v>870</v>
      </c>
      <c r="BC13" s="87"/>
      <c r="BD13" s="87"/>
      <c r="BE13" s="87" t="s">
        <v>873</v>
      </c>
      <c r="BF13" s="87"/>
      <c r="BG13" s="87"/>
      <c r="BH13" s="87" t="s">
        <v>874</v>
      </c>
      <c r="BI13" s="87"/>
      <c r="BJ13" s="87"/>
      <c r="BK13" s="87" t="s">
        <v>878</v>
      </c>
      <c r="BL13" s="87"/>
      <c r="BM13" s="87"/>
      <c r="BN13" s="87" t="s">
        <v>877</v>
      </c>
      <c r="BO13" s="87"/>
      <c r="BP13" s="87"/>
      <c r="BQ13" s="87" t="s">
        <v>879</v>
      </c>
      <c r="BR13" s="87"/>
      <c r="BS13" s="87"/>
      <c r="BT13" s="87" t="s">
        <v>880</v>
      </c>
      <c r="BU13" s="87"/>
      <c r="BV13" s="87"/>
      <c r="BW13" s="87" t="s">
        <v>882</v>
      </c>
      <c r="BX13" s="87"/>
      <c r="BY13" s="87"/>
      <c r="BZ13" s="87" t="s">
        <v>884</v>
      </c>
      <c r="CA13" s="87"/>
      <c r="CB13" s="87"/>
      <c r="CC13" s="87" t="s">
        <v>885</v>
      </c>
      <c r="CD13" s="87"/>
      <c r="CE13" s="87"/>
      <c r="CF13" s="87" t="s">
        <v>886</v>
      </c>
      <c r="CG13" s="87"/>
      <c r="CH13" s="87"/>
      <c r="CI13" s="87" t="s">
        <v>888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889</v>
      </c>
      <c r="CS13" s="87"/>
      <c r="CT13" s="87"/>
      <c r="CU13" s="87" t="s">
        <v>133</v>
      </c>
      <c r="CV13" s="87"/>
      <c r="CW13" s="87"/>
      <c r="CX13" s="87" t="s">
        <v>890</v>
      </c>
      <c r="CY13" s="87"/>
      <c r="CZ13" s="87"/>
      <c r="DA13" s="87" t="s">
        <v>891</v>
      </c>
      <c r="DB13" s="87"/>
      <c r="DC13" s="87"/>
      <c r="DD13" s="87" t="s">
        <v>895</v>
      </c>
      <c r="DE13" s="87"/>
      <c r="DF13" s="87"/>
      <c r="DG13" s="87" t="s">
        <v>897</v>
      </c>
      <c r="DH13" s="87"/>
      <c r="DI13" s="87"/>
      <c r="DJ13" s="87" t="s">
        <v>899</v>
      </c>
      <c r="DK13" s="87"/>
      <c r="DL13" s="87"/>
      <c r="DM13" s="87" t="s">
        <v>901</v>
      </c>
      <c r="DN13" s="87"/>
      <c r="DO13" s="87"/>
    </row>
    <row r="14" spans="1:254" ht="111.75" customHeight="1" x14ac:dyDescent="0.3">
      <c r="A14" s="88"/>
      <c r="B14" s="88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83" t="s">
        <v>805</v>
      </c>
      <c r="B40" s="8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5" t="s">
        <v>839</v>
      </c>
      <c r="B41" s="8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7" t="s">
        <v>811</v>
      </c>
      <c r="C43" s="68"/>
      <c r="D43" s="68"/>
      <c r="E43" s="69"/>
      <c r="F43" s="26"/>
      <c r="G43" s="26"/>
      <c r="T43" s="11"/>
    </row>
    <row r="44" spans="1:254" x14ac:dyDescent="0.3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3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3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3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3">
      <c r="B48" s="27"/>
      <c r="D48" s="70" t="s">
        <v>56</v>
      </c>
      <c r="E48" s="71"/>
      <c r="F48" s="73" t="s">
        <v>3</v>
      </c>
      <c r="G48" s="74"/>
    </row>
    <row r="49" spans="2:7" ht="15" customHeight="1" x14ac:dyDescent="0.3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3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3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3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3">
      <c r="B57" s="27"/>
      <c r="C57" s="31"/>
      <c r="D57" s="70" t="s">
        <v>116</v>
      </c>
      <c r="E57" s="71"/>
      <c r="F57" s="75" t="s">
        <v>117</v>
      </c>
      <c r="G57" s="76"/>
    </row>
    <row r="58" spans="2:7" x14ac:dyDescent="0.3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3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3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3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3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3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3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1" t="s">
        <v>836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1379</v>
      </c>
      <c r="DQ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254" ht="15.75" customHeight="1" x14ac:dyDescent="0.3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 x14ac:dyDescent="0.3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 x14ac:dyDescent="0.3">
      <c r="A13" s="88"/>
      <c r="B13" s="88"/>
      <c r="C13" s="87" t="s">
        <v>904</v>
      </c>
      <c r="D13" s="87"/>
      <c r="E13" s="87"/>
      <c r="F13" s="87" t="s">
        <v>908</v>
      </c>
      <c r="G13" s="87"/>
      <c r="H13" s="87"/>
      <c r="I13" s="87" t="s">
        <v>909</v>
      </c>
      <c r="J13" s="87"/>
      <c r="K13" s="87"/>
      <c r="L13" s="87" t="s">
        <v>910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912</v>
      </c>
      <c r="V13" s="87"/>
      <c r="W13" s="87"/>
      <c r="X13" s="87" t="s">
        <v>913</v>
      </c>
      <c r="Y13" s="87"/>
      <c r="Z13" s="87"/>
      <c r="AA13" s="87" t="s">
        <v>914</v>
      </c>
      <c r="AB13" s="87"/>
      <c r="AC13" s="87"/>
      <c r="AD13" s="87" t="s">
        <v>916</v>
      </c>
      <c r="AE13" s="87"/>
      <c r="AF13" s="87"/>
      <c r="AG13" s="87" t="s">
        <v>918</v>
      </c>
      <c r="AH13" s="87"/>
      <c r="AI13" s="87"/>
      <c r="AJ13" s="87" t="s">
        <v>1324</v>
      </c>
      <c r="AK13" s="87"/>
      <c r="AL13" s="87"/>
      <c r="AM13" s="87" t="s">
        <v>923</v>
      </c>
      <c r="AN13" s="87"/>
      <c r="AO13" s="87"/>
      <c r="AP13" s="87" t="s">
        <v>924</v>
      </c>
      <c r="AQ13" s="87"/>
      <c r="AR13" s="87"/>
      <c r="AS13" s="87" t="s">
        <v>925</v>
      </c>
      <c r="AT13" s="87"/>
      <c r="AU13" s="87"/>
      <c r="AV13" s="87" t="s">
        <v>926</v>
      </c>
      <c r="AW13" s="87"/>
      <c r="AX13" s="87"/>
      <c r="AY13" s="87" t="s">
        <v>928</v>
      </c>
      <c r="AZ13" s="87"/>
      <c r="BA13" s="87"/>
      <c r="BB13" s="87" t="s">
        <v>929</v>
      </c>
      <c r="BC13" s="87"/>
      <c r="BD13" s="87"/>
      <c r="BE13" s="87" t="s">
        <v>930</v>
      </c>
      <c r="BF13" s="87"/>
      <c r="BG13" s="87"/>
      <c r="BH13" s="87" t="s">
        <v>931</v>
      </c>
      <c r="BI13" s="87"/>
      <c r="BJ13" s="87"/>
      <c r="BK13" s="87" t="s">
        <v>932</v>
      </c>
      <c r="BL13" s="87"/>
      <c r="BM13" s="87"/>
      <c r="BN13" s="87" t="s">
        <v>934</v>
      </c>
      <c r="BO13" s="87"/>
      <c r="BP13" s="87"/>
      <c r="BQ13" s="87" t="s">
        <v>935</v>
      </c>
      <c r="BR13" s="87"/>
      <c r="BS13" s="87"/>
      <c r="BT13" s="87" t="s">
        <v>937</v>
      </c>
      <c r="BU13" s="87"/>
      <c r="BV13" s="87"/>
      <c r="BW13" s="87" t="s">
        <v>939</v>
      </c>
      <c r="BX13" s="87"/>
      <c r="BY13" s="87"/>
      <c r="BZ13" s="87" t="s">
        <v>940</v>
      </c>
      <c r="CA13" s="87"/>
      <c r="CB13" s="87"/>
      <c r="CC13" s="87" t="s">
        <v>944</v>
      </c>
      <c r="CD13" s="87"/>
      <c r="CE13" s="87"/>
      <c r="CF13" s="87" t="s">
        <v>947</v>
      </c>
      <c r="CG13" s="87"/>
      <c r="CH13" s="87"/>
      <c r="CI13" s="87" t="s">
        <v>948</v>
      </c>
      <c r="CJ13" s="87"/>
      <c r="CK13" s="87"/>
      <c r="CL13" s="87" t="s">
        <v>949</v>
      </c>
      <c r="CM13" s="87"/>
      <c r="CN13" s="87"/>
      <c r="CO13" s="87" t="s">
        <v>950</v>
      </c>
      <c r="CP13" s="87"/>
      <c r="CQ13" s="87"/>
      <c r="CR13" s="87" t="s">
        <v>952</v>
      </c>
      <c r="CS13" s="87"/>
      <c r="CT13" s="87"/>
      <c r="CU13" s="87" t="s">
        <v>953</v>
      </c>
      <c r="CV13" s="87"/>
      <c r="CW13" s="87"/>
      <c r="CX13" s="87" t="s">
        <v>954</v>
      </c>
      <c r="CY13" s="87"/>
      <c r="CZ13" s="87"/>
      <c r="DA13" s="87" t="s">
        <v>955</v>
      </c>
      <c r="DB13" s="87"/>
      <c r="DC13" s="87"/>
      <c r="DD13" s="87" t="s">
        <v>956</v>
      </c>
      <c r="DE13" s="87"/>
      <c r="DF13" s="87"/>
      <c r="DG13" s="87" t="s">
        <v>957</v>
      </c>
      <c r="DH13" s="87"/>
      <c r="DI13" s="87"/>
      <c r="DJ13" s="87" t="s">
        <v>959</v>
      </c>
      <c r="DK13" s="87"/>
      <c r="DL13" s="87"/>
      <c r="DM13" s="87" t="s">
        <v>960</v>
      </c>
      <c r="DN13" s="87"/>
      <c r="DO13" s="87"/>
      <c r="DP13" s="87" t="s">
        <v>961</v>
      </c>
      <c r="DQ13" s="87"/>
      <c r="DR13" s="87"/>
    </row>
    <row r="14" spans="1:254" ht="83.25" customHeight="1" x14ac:dyDescent="0.3">
      <c r="A14" s="88"/>
      <c r="B14" s="88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83" t="s">
        <v>278</v>
      </c>
      <c r="B40" s="8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85" t="s">
        <v>840</v>
      </c>
      <c r="B41" s="8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7" t="s">
        <v>811</v>
      </c>
      <c r="C43" s="68"/>
      <c r="D43" s="68"/>
      <c r="E43" s="69"/>
      <c r="F43" s="26"/>
      <c r="G43" s="26"/>
    </row>
    <row r="44" spans="1:254" x14ac:dyDescent="0.3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3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3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3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3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3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3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3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3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3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3">
      <c r="B57" s="4"/>
      <c r="C57" s="40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2" t="s">
        <v>186</v>
      </c>
      <c r="K57" s="92"/>
      <c r="L57" s="92" t="s">
        <v>117</v>
      </c>
      <c r="M57" s="92"/>
    </row>
    <row r="58" spans="2:13" x14ac:dyDescent="0.3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3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3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3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3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3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3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1" t="s">
        <v>837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1379</v>
      </c>
      <c r="FJ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254" ht="15.75" customHeight="1" x14ac:dyDescent="0.3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6" hidden="1" x14ac:dyDescent="0.3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980</v>
      </c>
      <c r="V11" s="82"/>
      <c r="W11" s="82"/>
      <c r="X11" s="82" t="s">
        <v>981</v>
      </c>
      <c r="Y11" s="82"/>
      <c r="Z11" s="82"/>
      <c r="AA11" s="80" t="s">
        <v>982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1004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 x14ac:dyDescent="0.3">
      <c r="A12" s="88"/>
      <c r="B12" s="88"/>
      <c r="C12" s="87" t="s">
        <v>962</v>
      </c>
      <c r="D12" s="87"/>
      <c r="E12" s="87"/>
      <c r="F12" s="87" t="s">
        <v>966</v>
      </c>
      <c r="G12" s="87"/>
      <c r="H12" s="87"/>
      <c r="I12" s="87" t="s">
        <v>970</v>
      </c>
      <c r="J12" s="87"/>
      <c r="K12" s="87"/>
      <c r="L12" s="87" t="s">
        <v>974</v>
      </c>
      <c r="M12" s="87"/>
      <c r="N12" s="87"/>
      <c r="O12" s="87" t="s">
        <v>976</v>
      </c>
      <c r="P12" s="87"/>
      <c r="Q12" s="87"/>
      <c r="R12" s="87" t="s">
        <v>979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983</v>
      </c>
      <c r="AB12" s="87"/>
      <c r="AC12" s="87"/>
      <c r="AD12" s="87" t="s">
        <v>987</v>
      </c>
      <c r="AE12" s="87"/>
      <c r="AF12" s="87"/>
      <c r="AG12" s="87" t="s">
        <v>988</v>
      </c>
      <c r="AH12" s="87"/>
      <c r="AI12" s="87"/>
      <c r="AJ12" s="87" t="s">
        <v>992</v>
      </c>
      <c r="AK12" s="87"/>
      <c r="AL12" s="87"/>
      <c r="AM12" s="87" t="s">
        <v>996</v>
      </c>
      <c r="AN12" s="87"/>
      <c r="AO12" s="87"/>
      <c r="AP12" s="87" t="s">
        <v>1000</v>
      </c>
      <c r="AQ12" s="87"/>
      <c r="AR12" s="87"/>
      <c r="AS12" s="87" t="s">
        <v>1001</v>
      </c>
      <c r="AT12" s="87"/>
      <c r="AU12" s="87"/>
      <c r="AV12" s="87" t="s">
        <v>1005</v>
      </c>
      <c r="AW12" s="87"/>
      <c r="AX12" s="87"/>
      <c r="AY12" s="87" t="s">
        <v>1006</v>
      </c>
      <c r="AZ12" s="87"/>
      <c r="BA12" s="87"/>
      <c r="BB12" s="87" t="s">
        <v>1007</v>
      </c>
      <c r="BC12" s="87"/>
      <c r="BD12" s="87"/>
      <c r="BE12" s="87" t="s">
        <v>1008</v>
      </c>
      <c r="BF12" s="87"/>
      <c r="BG12" s="87"/>
      <c r="BH12" s="87" t="s">
        <v>1009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1013</v>
      </c>
      <c r="BR12" s="87"/>
      <c r="BS12" s="87"/>
      <c r="BT12" s="87" t="s">
        <v>1014</v>
      </c>
      <c r="BU12" s="87"/>
      <c r="BV12" s="87"/>
      <c r="BW12" s="87" t="s">
        <v>1015</v>
      </c>
      <c r="BX12" s="87"/>
      <c r="BY12" s="87"/>
      <c r="BZ12" s="87" t="s">
        <v>1016</v>
      </c>
      <c r="CA12" s="87"/>
      <c r="CB12" s="87"/>
      <c r="CC12" s="87" t="s">
        <v>369</v>
      </c>
      <c r="CD12" s="87"/>
      <c r="CE12" s="87"/>
      <c r="CF12" s="106" t="s">
        <v>372</v>
      </c>
      <c r="CG12" s="106"/>
      <c r="CH12" s="106"/>
      <c r="CI12" s="87" t="s">
        <v>376</v>
      </c>
      <c r="CJ12" s="87"/>
      <c r="CK12" s="87"/>
      <c r="CL12" s="87" t="s">
        <v>1327</v>
      </c>
      <c r="CM12" s="87"/>
      <c r="CN12" s="87"/>
      <c r="CO12" s="87" t="s">
        <v>382</v>
      </c>
      <c r="CP12" s="87"/>
      <c r="CQ12" s="87"/>
      <c r="CR12" s="106" t="s">
        <v>385</v>
      </c>
      <c r="CS12" s="106"/>
      <c r="CT12" s="106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6" x14ac:dyDescent="0.3">
      <c r="A13" s="88"/>
      <c r="B13" s="88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83" t="s">
        <v>278</v>
      </c>
      <c r="B39" s="8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85" t="s">
        <v>839</v>
      </c>
      <c r="B40" s="8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7" t="s">
        <v>811</v>
      </c>
      <c r="C42" s="68"/>
      <c r="D42" s="68"/>
      <c r="E42" s="69"/>
      <c r="F42" s="26"/>
      <c r="G42" s="26"/>
      <c r="H42" s="26"/>
      <c r="I42" s="26"/>
    </row>
    <row r="43" spans="1:254" x14ac:dyDescent="0.3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3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3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3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3">
      <c r="B47" s="4"/>
      <c r="C47" s="40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3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3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3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3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3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3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3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3">
      <c r="B56" s="4"/>
      <c r="C56" s="40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 x14ac:dyDescent="0.3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3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3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3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3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3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3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3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="80" zoomScaleNormal="80" workbookViewId="0">
      <selection activeCell="W50" sqref="W50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91" t="s">
        <v>1408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1379</v>
      </c>
      <c r="GQ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4" ht="13.5" customHeight="1" x14ac:dyDescent="0.3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6" hidden="1" x14ac:dyDescent="0.3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 x14ac:dyDescent="0.3">
      <c r="A12" s="88"/>
      <c r="B12" s="88"/>
      <c r="C12" s="87" t="s">
        <v>1054</v>
      </c>
      <c r="D12" s="87"/>
      <c r="E12" s="87"/>
      <c r="F12" s="87" t="s">
        <v>1057</v>
      </c>
      <c r="G12" s="87"/>
      <c r="H12" s="87"/>
      <c r="I12" s="87" t="s">
        <v>1060</v>
      </c>
      <c r="J12" s="87"/>
      <c r="K12" s="87"/>
      <c r="L12" s="87" t="s">
        <v>538</v>
      </c>
      <c r="M12" s="87"/>
      <c r="N12" s="87"/>
      <c r="O12" s="87" t="s">
        <v>1063</v>
      </c>
      <c r="P12" s="87"/>
      <c r="Q12" s="87"/>
      <c r="R12" s="87" t="s">
        <v>1066</v>
      </c>
      <c r="S12" s="87"/>
      <c r="T12" s="87"/>
      <c r="U12" s="87" t="s">
        <v>1070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1075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1078</v>
      </c>
      <c r="AT12" s="87"/>
      <c r="AU12" s="87"/>
      <c r="AV12" s="87" t="s">
        <v>1328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1084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1091</v>
      </c>
      <c r="BX12" s="87"/>
      <c r="BY12" s="87"/>
      <c r="BZ12" s="87" t="s">
        <v>557</v>
      </c>
      <c r="CA12" s="87"/>
      <c r="CB12" s="87"/>
      <c r="CC12" s="87" t="s">
        <v>1095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1107</v>
      </c>
      <c r="DE12" s="87"/>
      <c r="DF12" s="87"/>
      <c r="DG12" s="87" t="s">
        <v>1110</v>
      </c>
      <c r="DH12" s="87"/>
      <c r="DI12" s="87"/>
      <c r="DJ12" s="87" t="s">
        <v>604</v>
      </c>
      <c r="DK12" s="87"/>
      <c r="DL12" s="87"/>
      <c r="DM12" s="87" t="s">
        <v>1114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1122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6" t="s">
        <v>611</v>
      </c>
      <c r="EL12" s="106"/>
      <c r="EM12" s="106"/>
      <c r="EN12" s="87" t="s">
        <v>1133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1139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1144</v>
      </c>
      <c r="FJ12" s="87"/>
      <c r="FK12" s="87"/>
      <c r="FL12" s="87" t="s">
        <v>617</v>
      </c>
      <c r="FM12" s="87"/>
      <c r="FN12" s="87"/>
      <c r="FO12" s="87" t="s">
        <v>1148</v>
      </c>
      <c r="FP12" s="87"/>
      <c r="FQ12" s="87"/>
      <c r="FR12" s="87" t="s">
        <v>619</v>
      </c>
      <c r="FS12" s="87"/>
      <c r="FT12" s="87"/>
      <c r="FU12" s="106" t="s">
        <v>1331</v>
      </c>
      <c r="FV12" s="106"/>
      <c r="FW12" s="106"/>
      <c r="FX12" s="87" t="s">
        <v>1332</v>
      </c>
      <c r="FY12" s="87"/>
      <c r="FZ12" s="87"/>
      <c r="GA12" s="87" t="s">
        <v>623</v>
      </c>
      <c r="GB12" s="87"/>
      <c r="GC12" s="87"/>
      <c r="GD12" s="87" t="s">
        <v>1154</v>
      </c>
      <c r="GE12" s="87"/>
      <c r="GF12" s="87"/>
      <c r="GG12" s="87" t="s">
        <v>626</v>
      </c>
      <c r="GH12" s="87"/>
      <c r="GI12" s="87"/>
      <c r="GJ12" s="87" t="s">
        <v>1160</v>
      </c>
      <c r="GK12" s="87"/>
      <c r="GL12" s="87"/>
      <c r="GM12" s="87" t="s">
        <v>1164</v>
      </c>
      <c r="GN12" s="87"/>
      <c r="GO12" s="87"/>
      <c r="GP12" s="87" t="s">
        <v>1333</v>
      </c>
      <c r="GQ12" s="87"/>
      <c r="GR12" s="87"/>
    </row>
    <row r="13" spans="1:254" ht="93.75" customHeight="1" thickBot="1" x14ac:dyDescent="0.35">
      <c r="A13" s="88"/>
      <c r="B13" s="88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6.2" thickBot="1" x14ac:dyDescent="0.35">
      <c r="A14" s="2">
        <v>1</v>
      </c>
      <c r="B14" s="61" t="s">
        <v>1385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</row>
    <row r="15" spans="1:254" ht="16.2" thickBot="1" x14ac:dyDescent="0.35">
      <c r="A15" s="2">
        <v>2</v>
      </c>
      <c r="B15" s="62" t="s">
        <v>1386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</row>
    <row r="16" spans="1:254" ht="16.2" thickBot="1" x14ac:dyDescent="0.35">
      <c r="A16" s="2">
        <v>3</v>
      </c>
      <c r="B16" s="62" t="s">
        <v>1387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</row>
    <row r="17" spans="1:254" ht="16.2" thickBot="1" x14ac:dyDescent="0.35">
      <c r="A17" s="2">
        <v>4</v>
      </c>
      <c r="B17" s="62" t="s">
        <v>1388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4"/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/>
      <c r="EV17" s="4">
        <v>1</v>
      </c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</row>
    <row r="18" spans="1:254" ht="16.2" thickBot="1" x14ac:dyDescent="0.35">
      <c r="A18" s="2">
        <v>5</v>
      </c>
      <c r="B18" s="62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/>
      <c r="GQ18" s="4">
        <v>1</v>
      </c>
      <c r="GR18" s="4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</row>
    <row r="19" spans="1:254" ht="16.2" thickBot="1" x14ac:dyDescent="0.35">
      <c r="A19" s="2">
        <v>6</v>
      </c>
      <c r="B19" s="62" t="s">
        <v>1390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</row>
    <row r="20" spans="1:254" ht="16.2" thickBot="1" x14ac:dyDescent="0.35">
      <c r="A20" s="2">
        <v>7</v>
      </c>
      <c r="B20" s="62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/>
      <c r="DX20" s="4">
        <v>1</v>
      </c>
      <c r="DY20" s="4"/>
      <c r="DZ20" s="4">
        <v>1</v>
      </c>
      <c r="EA20" s="4"/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</row>
    <row r="21" spans="1:254" ht="15" thickBot="1" x14ac:dyDescent="0.35">
      <c r="A21" s="58">
        <v>8</v>
      </c>
      <c r="B21" s="62" t="s">
        <v>1392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</row>
    <row r="22" spans="1:254" ht="15" thickBot="1" x14ac:dyDescent="0.35">
      <c r="A22" s="58">
        <v>9</v>
      </c>
      <c r="B22" s="62" t="s">
        <v>1393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</row>
    <row r="23" spans="1:254" ht="15" thickBot="1" x14ac:dyDescent="0.35">
      <c r="A23" s="58">
        <v>10</v>
      </c>
      <c r="B23" s="62" t="s">
        <v>1394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</row>
    <row r="24" spans="1:254" ht="15" thickBot="1" x14ac:dyDescent="0.35">
      <c r="A24" s="58">
        <v>11</v>
      </c>
      <c r="B24" s="62" t="s">
        <v>1395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</row>
    <row r="25" spans="1:254" ht="15" thickBot="1" x14ac:dyDescent="0.35">
      <c r="A25" s="58">
        <v>12</v>
      </c>
      <c r="B25" s="62" t="s">
        <v>1396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>
        <v>1</v>
      </c>
      <c r="EG25" s="4"/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</row>
    <row r="26" spans="1:254" ht="15" thickBot="1" x14ac:dyDescent="0.35">
      <c r="A26" s="58">
        <v>13</v>
      </c>
      <c r="B26" s="62" t="s">
        <v>1397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</row>
    <row r="27" spans="1:254" ht="15" thickBot="1" x14ac:dyDescent="0.35">
      <c r="A27" s="58">
        <v>14</v>
      </c>
      <c r="B27" s="62" t="s">
        <v>1398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</row>
    <row r="28" spans="1:254" ht="15" thickBot="1" x14ac:dyDescent="0.35">
      <c r="A28" s="58">
        <v>15</v>
      </c>
      <c r="B28" s="62" t="s">
        <v>1399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</row>
    <row r="29" spans="1:254" ht="15" thickBot="1" x14ac:dyDescent="0.35">
      <c r="A29" s="58">
        <v>16</v>
      </c>
      <c r="B29" s="62" t="s">
        <v>1400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</row>
    <row r="30" spans="1:254" ht="15" thickBot="1" x14ac:dyDescent="0.35">
      <c r="A30" s="58">
        <v>17</v>
      </c>
      <c r="B30" s="62" t="s">
        <v>1401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</row>
    <row r="31" spans="1:254" ht="15" thickBot="1" x14ac:dyDescent="0.35">
      <c r="A31" s="58">
        <v>18</v>
      </c>
      <c r="B31" s="62" t="s">
        <v>1402</v>
      </c>
      <c r="C31" s="4"/>
      <c r="D31" s="4"/>
      <c r="E31" s="4">
        <v>1</v>
      </c>
      <c r="F31" s="4"/>
      <c r="G31" s="4"/>
      <c r="H31" s="4">
        <v>1</v>
      </c>
      <c r="I31" s="4"/>
      <c r="J31" s="4">
        <v>1</v>
      </c>
      <c r="K31" s="4"/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>
        <v>1</v>
      </c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>
        <v>1</v>
      </c>
      <c r="FT31" s="4"/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</row>
    <row r="32" spans="1:254" ht="15" thickBot="1" x14ac:dyDescent="0.35">
      <c r="A32" s="58">
        <v>19</v>
      </c>
      <c r="B32" s="62" t="s">
        <v>1403</v>
      </c>
      <c r="C32" s="4"/>
      <c r="D32" s="4">
        <v>1</v>
      </c>
      <c r="E32" s="4"/>
      <c r="F32" s="4"/>
      <c r="G32" s="4"/>
      <c r="H32" s="4">
        <v>1</v>
      </c>
      <c r="I32" s="4"/>
      <c r="J32" s="4">
        <v>1</v>
      </c>
      <c r="K32" s="4"/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>
        <v>1</v>
      </c>
      <c r="EA32" s="4"/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</row>
    <row r="33" spans="1:254" ht="15" thickBot="1" x14ac:dyDescent="0.35">
      <c r="A33" s="58">
        <v>20</v>
      </c>
      <c r="B33" s="62" t="s">
        <v>1404</v>
      </c>
      <c r="C33" s="4"/>
      <c r="D33" s="4">
        <v>1</v>
      </c>
      <c r="E33" s="4"/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>
        <v>1</v>
      </c>
      <c r="FE33" s="4"/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>
        <v>1</v>
      </c>
      <c r="FT33" s="4"/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>
        <v>1</v>
      </c>
      <c r="GR33" s="4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</row>
    <row r="34" spans="1:254" ht="15" thickBot="1" x14ac:dyDescent="0.35">
      <c r="A34" s="58">
        <v>21</v>
      </c>
      <c r="B34" s="62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</row>
    <row r="35" spans="1:254" ht="15" thickBot="1" x14ac:dyDescent="0.35">
      <c r="A35" s="58">
        <v>22</v>
      </c>
      <c r="B35" s="62" t="s">
        <v>1406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</row>
    <row r="36" spans="1:254" ht="15" thickBot="1" x14ac:dyDescent="0.35">
      <c r="A36" s="58">
        <v>23</v>
      </c>
      <c r="B36" s="60" t="s">
        <v>1407</v>
      </c>
      <c r="C36" s="4"/>
      <c r="D36" s="4"/>
      <c r="E36" s="4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59"/>
      <c r="GT36" s="59" t="s">
        <v>1384</v>
      </c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</row>
    <row r="37" spans="1:254" x14ac:dyDescent="0.3">
      <c r="A37" s="83" t="s">
        <v>278</v>
      </c>
      <c r="B37" s="84"/>
      <c r="C37" s="3">
        <f t="shared" ref="C37:AH37" si="0">SUM(C14:C36)</f>
        <v>4</v>
      </c>
      <c r="D37" s="3">
        <f t="shared" si="0"/>
        <v>14</v>
      </c>
      <c r="E37" s="3">
        <f t="shared" si="0"/>
        <v>5</v>
      </c>
      <c r="F37" s="3">
        <f t="shared" si="0"/>
        <v>3</v>
      </c>
      <c r="G37" s="3">
        <f t="shared" si="0"/>
        <v>13</v>
      </c>
      <c r="H37" s="3">
        <f t="shared" si="0"/>
        <v>7</v>
      </c>
      <c r="I37" s="3">
        <f t="shared" si="0"/>
        <v>6</v>
      </c>
      <c r="J37" s="3">
        <f t="shared" si="0"/>
        <v>11</v>
      </c>
      <c r="K37" s="3">
        <f t="shared" si="0"/>
        <v>6</v>
      </c>
      <c r="L37" s="3">
        <f t="shared" si="0"/>
        <v>3</v>
      </c>
      <c r="M37" s="3">
        <f t="shared" si="0"/>
        <v>11</v>
      </c>
      <c r="N37" s="3">
        <f t="shared" si="0"/>
        <v>9</v>
      </c>
      <c r="O37" s="3">
        <f t="shared" si="0"/>
        <v>3</v>
      </c>
      <c r="P37" s="3">
        <f t="shared" si="0"/>
        <v>12</v>
      </c>
      <c r="Q37" s="3">
        <f t="shared" si="0"/>
        <v>8</v>
      </c>
      <c r="R37" s="3">
        <f t="shared" si="0"/>
        <v>3</v>
      </c>
      <c r="S37" s="3">
        <f t="shared" si="0"/>
        <v>11</v>
      </c>
      <c r="T37" s="3">
        <f t="shared" si="0"/>
        <v>9</v>
      </c>
      <c r="U37" s="3">
        <f t="shared" si="0"/>
        <v>0</v>
      </c>
      <c r="V37" s="3">
        <f t="shared" si="0"/>
        <v>8</v>
      </c>
      <c r="W37" s="3">
        <f t="shared" si="0"/>
        <v>15</v>
      </c>
      <c r="X37" s="3">
        <f t="shared" si="0"/>
        <v>0</v>
      </c>
      <c r="Y37" s="3">
        <f t="shared" si="0"/>
        <v>8</v>
      </c>
      <c r="Z37" s="3">
        <f t="shared" si="0"/>
        <v>15</v>
      </c>
      <c r="AA37" s="3">
        <f t="shared" si="0"/>
        <v>0</v>
      </c>
      <c r="AB37" s="3">
        <f t="shared" si="0"/>
        <v>8</v>
      </c>
      <c r="AC37" s="3">
        <f t="shared" si="0"/>
        <v>15</v>
      </c>
      <c r="AD37" s="3">
        <f t="shared" si="0"/>
        <v>0</v>
      </c>
      <c r="AE37" s="3">
        <f t="shared" si="0"/>
        <v>8</v>
      </c>
      <c r="AF37" s="3">
        <f t="shared" si="0"/>
        <v>15</v>
      </c>
      <c r="AG37" s="3">
        <f t="shared" si="0"/>
        <v>0</v>
      </c>
      <c r="AH37" s="3">
        <f t="shared" si="0"/>
        <v>8</v>
      </c>
      <c r="AI37" s="3">
        <f t="shared" ref="AI37:BN37" si="1">SUM(AI14:AI36)</f>
        <v>15</v>
      </c>
      <c r="AJ37" s="3">
        <f t="shared" si="1"/>
        <v>0</v>
      </c>
      <c r="AK37" s="3">
        <f t="shared" si="1"/>
        <v>8</v>
      </c>
      <c r="AL37" s="3">
        <f t="shared" si="1"/>
        <v>15</v>
      </c>
      <c r="AM37" s="3">
        <f t="shared" si="1"/>
        <v>0</v>
      </c>
      <c r="AN37" s="3">
        <f t="shared" si="1"/>
        <v>8</v>
      </c>
      <c r="AO37" s="3">
        <f t="shared" si="1"/>
        <v>15</v>
      </c>
      <c r="AP37" s="3">
        <f t="shared" si="1"/>
        <v>0</v>
      </c>
      <c r="AQ37" s="3">
        <f t="shared" si="1"/>
        <v>8</v>
      </c>
      <c r="AR37" s="3">
        <f t="shared" si="1"/>
        <v>15</v>
      </c>
      <c r="AS37" s="3">
        <f t="shared" si="1"/>
        <v>0</v>
      </c>
      <c r="AT37" s="3">
        <f t="shared" si="1"/>
        <v>8</v>
      </c>
      <c r="AU37" s="3">
        <f t="shared" si="1"/>
        <v>15</v>
      </c>
      <c r="AV37" s="3">
        <f t="shared" si="1"/>
        <v>0</v>
      </c>
      <c r="AW37" s="3">
        <f t="shared" si="1"/>
        <v>8</v>
      </c>
      <c r="AX37" s="3">
        <f t="shared" si="1"/>
        <v>15</v>
      </c>
      <c r="AY37" s="3">
        <f t="shared" si="1"/>
        <v>0</v>
      </c>
      <c r="AZ37" s="3">
        <f t="shared" si="1"/>
        <v>9</v>
      </c>
      <c r="BA37" s="3">
        <f t="shared" si="1"/>
        <v>14</v>
      </c>
      <c r="BB37" s="3">
        <f t="shared" si="1"/>
        <v>0</v>
      </c>
      <c r="BC37" s="3">
        <f t="shared" si="1"/>
        <v>8</v>
      </c>
      <c r="BD37" s="3">
        <f t="shared" si="1"/>
        <v>15</v>
      </c>
      <c r="BE37" s="3">
        <f t="shared" si="1"/>
        <v>0</v>
      </c>
      <c r="BF37" s="3">
        <f t="shared" si="1"/>
        <v>8</v>
      </c>
      <c r="BG37" s="3">
        <f t="shared" si="1"/>
        <v>15</v>
      </c>
      <c r="BH37" s="3">
        <f t="shared" si="1"/>
        <v>0</v>
      </c>
      <c r="BI37" s="3">
        <f t="shared" si="1"/>
        <v>9</v>
      </c>
      <c r="BJ37" s="3">
        <f t="shared" si="1"/>
        <v>14</v>
      </c>
      <c r="BK37" s="3">
        <f t="shared" si="1"/>
        <v>0</v>
      </c>
      <c r="BL37" s="3">
        <f t="shared" si="1"/>
        <v>9</v>
      </c>
      <c r="BM37" s="3">
        <f t="shared" si="1"/>
        <v>14</v>
      </c>
      <c r="BN37" s="3">
        <f t="shared" si="1"/>
        <v>0</v>
      </c>
      <c r="BO37" s="3">
        <f t="shared" ref="BO37:CT37" si="2">SUM(BO14:BO36)</f>
        <v>8</v>
      </c>
      <c r="BP37" s="3">
        <f t="shared" si="2"/>
        <v>15</v>
      </c>
      <c r="BQ37" s="3">
        <f t="shared" si="2"/>
        <v>0</v>
      </c>
      <c r="BR37" s="3">
        <f t="shared" si="2"/>
        <v>8</v>
      </c>
      <c r="BS37" s="3">
        <f t="shared" si="2"/>
        <v>15</v>
      </c>
      <c r="BT37" s="3">
        <f t="shared" si="2"/>
        <v>0</v>
      </c>
      <c r="BU37" s="3">
        <f t="shared" si="2"/>
        <v>9</v>
      </c>
      <c r="BV37" s="3">
        <f t="shared" si="2"/>
        <v>14</v>
      </c>
      <c r="BW37" s="3">
        <f t="shared" si="2"/>
        <v>0</v>
      </c>
      <c r="BX37" s="3">
        <f t="shared" si="2"/>
        <v>7</v>
      </c>
      <c r="BY37" s="3">
        <f t="shared" si="2"/>
        <v>16</v>
      </c>
      <c r="BZ37" s="3">
        <f t="shared" si="2"/>
        <v>0</v>
      </c>
      <c r="CA37" s="3">
        <f t="shared" si="2"/>
        <v>7</v>
      </c>
      <c r="CB37" s="3">
        <f t="shared" si="2"/>
        <v>16</v>
      </c>
      <c r="CC37" s="3">
        <f t="shared" si="2"/>
        <v>0</v>
      </c>
      <c r="CD37" s="3">
        <f t="shared" si="2"/>
        <v>8</v>
      </c>
      <c r="CE37" s="3">
        <f t="shared" si="2"/>
        <v>15</v>
      </c>
      <c r="CF37" s="3">
        <f t="shared" si="2"/>
        <v>0</v>
      </c>
      <c r="CG37" s="3">
        <f t="shared" si="2"/>
        <v>7</v>
      </c>
      <c r="CH37" s="3">
        <f t="shared" si="2"/>
        <v>16</v>
      </c>
      <c r="CI37" s="3">
        <f t="shared" si="2"/>
        <v>0</v>
      </c>
      <c r="CJ37" s="3">
        <f t="shared" si="2"/>
        <v>8</v>
      </c>
      <c r="CK37" s="3">
        <f t="shared" si="2"/>
        <v>15</v>
      </c>
      <c r="CL37" s="3">
        <f t="shared" si="2"/>
        <v>0</v>
      </c>
      <c r="CM37" s="3">
        <f t="shared" si="2"/>
        <v>8</v>
      </c>
      <c r="CN37" s="3">
        <f t="shared" si="2"/>
        <v>15</v>
      </c>
      <c r="CO37" s="3">
        <f t="shared" si="2"/>
        <v>2</v>
      </c>
      <c r="CP37" s="3">
        <f t="shared" si="2"/>
        <v>17</v>
      </c>
      <c r="CQ37" s="3">
        <f t="shared" si="2"/>
        <v>4</v>
      </c>
      <c r="CR37" s="3">
        <f t="shared" si="2"/>
        <v>2</v>
      </c>
      <c r="CS37" s="3">
        <f t="shared" si="2"/>
        <v>10</v>
      </c>
      <c r="CT37" s="3">
        <f t="shared" si="2"/>
        <v>11</v>
      </c>
      <c r="CU37" s="3">
        <f t="shared" ref="CU37:DZ37" si="3">SUM(CU14:CU36)</f>
        <v>2</v>
      </c>
      <c r="CV37" s="3">
        <f t="shared" si="3"/>
        <v>12</v>
      </c>
      <c r="CW37" s="3">
        <f t="shared" si="3"/>
        <v>9</v>
      </c>
      <c r="CX37" s="3">
        <f t="shared" si="3"/>
        <v>2</v>
      </c>
      <c r="CY37" s="3">
        <f t="shared" si="3"/>
        <v>11</v>
      </c>
      <c r="CZ37" s="3">
        <f t="shared" si="3"/>
        <v>10</v>
      </c>
      <c r="DA37" s="3">
        <f t="shared" si="3"/>
        <v>2</v>
      </c>
      <c r="DB37" s="3">
        <f t="shared" si="3"/>
        <v>9</v>
      </c>
      <c r="DC37" s="3">
        <f t="shared" si="3"/>
        <v>12</v>
      </c>
      <c r="DD37" s="3">
        <f t="shared" si="3"/>
        <v>2</v>
      </c>
      <c r="DE37" s="3">
        <f t="shared" si="3"/>
        <v>13</v>
      </c>
      <c r="DF37" s="3">
        <f t="shared" si="3"/>
        <v>8</v>
      </c>
      <c r="DG37" s="3">
        <f t="shared" si="3"/>
        <v>2</v>
      </c>
      <c r="DH37" s="3">
        <f t="shared" si="3"/>
        <v>13</v>
      </c>
      <c r="DI37" s="3">
        <f t="shared" si="3"/>
        <v>8</v>
      </c>
      <c r="DJ37" s="3">
        <f t="shared" si="3"/>
        <v>2</v>
      </c>
      <c r="DK37" s="3">
        <f t="shared" si="3"/>
        <v>13</v>
      </c>
      <c r="DL37" s="3">
        <f t="shared" si="3"/>
        <v>8</v>
      </c>
      <c r="DM37" s="3">
        <f t="shared" si="3"/>
        <v>2</v>
      </c>
      <c r="DN37" s="3">
        <f t="shared" si="3"/>
        <v>9</v>
      </c>
      <c r="DO37" s="3">
        <f t="shared" si="3"/>
        <v>12</v>
      </c>
      <c r="DP37" s="3">
        <f t="shared" si="3"/>
        <v>2</v>
      </c>
      <c r="DQ37" s="3">
        <f t="shared" si="3"/>
        <v>8</v>
      </c>
      <c r="DR37" s="3">
        <f t="shared" si="3"/>
        <v>13</v>
      </c>
      <c r="DS37" s="3">
        <f t="shared" si="3"/>
        <v>2</v>
      </c>
      <c r="DT37" s="3">
        <f t="shared" si="3"/>
        <v>13</v>
      </c>
      <c r="DU37" s="3">
        <f t="shared" si="3"/>
        <v>8</v>
      </c>
      <c r="DV37" s="3">
        <f t="shared" si="3"/>
        <v>2</v>
      </c>
      <c r="DW37" s="3">
        <f t="shared" si="3"/>
        <v>9</v>
      </c>
      <c r="DX37" s="3">
        <f t="shared" si="3"/>
        <v>12</v>
      </c>
      <c r="DY37" s="3">
        <f t="shared" si="3"/>
        <v>2</v>
      </c>
      <c r="DZ37" s="3">
        <f t="shared" si="3"/>
        <v>11</v>
      </c>
      <c r="EA37" s="3">
        <f t="shared" ref="EA37:FF37" si="4">SUM(EA14:EA36)</f>
        <v>10</v>
      </c>
      <c r="EB37" s="3">
        <f t="shared" si="4"/>
        <v>2</v>
      </c>
      <c r="EC37" s="3">
        <f t="shared" si="4"/>
        <v>11</v>
      </c>
      <c r="ED37" s="3">
        <f t="shared" si="4"/>
        <v>10</v>
      </c>
      <c r="EE37" s="3">
        <f t="shared" si="4"/>
        <v>2</v>
      </c>
      <c r="EF37" s="3">
        <f t="shared" si="4"/>
        <v>12</v>
      </c>
      <c r="EG37" s="3">
        <f t="shared" si="4"/>
        <v>9</v>
      </c>
      <c r="EH37" s="3">
        <f t="shared" si="4"/>
        <v>2</v>
      </c>
      <c r="EI37" s="3">
        <f t="shared" si="4"/>
        <v>10</v>
      </c>
      <c r="EJ37" s="3">
        <f t="shared" si="4"/>
        <v>11</v>
      </c>
      <c r="EK37" s="3">
        <f t="shared" si="4"/>
        <v>2</v>
      </c>
      <c r="EL37" s="3">
        <f t="shared" si="4"/>
        <v>10</v>
      </c>
      <c r="EM37" s="3">
        <f t="shared" si="4"/>
        <v>11</v>
      </c>
      <c r="EN37" s="3">
        <f t="shared" si="4"/>
        <v>2</v>
      </c>
      <c r="EO37" s="3">
        <f t="shared" si="4"/>
        <v>11</v>
      </c>
      <c r="EP37" s="3">
        <f t="shared" si="4"/>
        <v>10</v>
      </c>
      <c r="EQ37" s="3">
        <f t="shared" si="4"/>
        <v>2</v>
      </c>
      <c r="ER37" s="3">
        <f t="shared" si="4"/>
        <v>12</v>
      </c>
      <c r="ES37" s="3">
        <f t="shared" si="4"/>
        <v>9</v>
      </c>
      <c r="ET37" s="3">
        <f t="shared" si="4"/>
        <v>2</v>
      </c>
      <c r="EU37" s="3">
        <f t="shared" si="4"/>
        <v>9</v>
      </c>
      <c r="EV37" s="3">
        <f t="shared" si="4"/>
        <v>12</v>
      </c>
      <c r="EW37" s="3">
        <f t="shared" si="4"/>
        <v>2</v>
      </c>
      <c r="EX37" s="3">
        <f t="shared" si="4"/>
        <v>11</v>
      </c>
      <c r="EY37" s="3">
        <f t="shared" si="4"/>
        <v>10</v>
      </c>
      <c r="EZ37" s="3">
        <f t="shared" si="4"/>
        <v>2</v>
      </c>
      <c r="FA37" s="3">
        <f t="shared" si="4"/>
        <v>11</v>
      </c>
      <c r="FB37" s="3">
        <f t="shared" si="4"/>
        <v>10</v>
      </c>
      <c r="FC37" s="3">
        <f t="shared" si="4"/>
        <v>2</v>
      </c>
      <c r="FD37" s="3">
        <f t="shared" si="4"/>
        <v>13</v>
      </c>
      <c r="FE37" s="3">
        <f t="shared" si="4"/>
        <v>8</v>
      </c>
      <c r="FF37" s="3">
        <f t="shared" si="4"/>
        <v>2</v>
      </c>
      <c r="FG37" s="3">
        <f t="shared" ref="FG37:GL37" si="5">SUM(FG14:FG36)</f>
        <v>11</v>
      </c>
      <c r="FH37" s="3">
        <f t="shared" si="5"/>
        <v>10</v>
      </c>
      <c r="FI37" s="3">
        <f t="shared" si="5"/>
        <v>2</v>
      </c>
      <c r="FJ37" s="3">
        <f t="shared" si="5"/>
        <v>12</v>
      </c>
      <c r="FK37" s="3">
        <f t="shared" si="5"/>
        <v>9</v>
      </c>
      <c r="FL37" s="3">
        <f t="shared" si="5"/>
        <v>2</v>
      </c>
      <c r="FM37" s="3">
        <f t="shared" si="5"/>
        <v>12</v>
      </c>
      <c r="FN37" s="3">
        <f t="shared" si="5"/>
        <v>9</v>
      </c>
      <c r="FO37" s="3">
        <f t="shared" si="5"/>
        <v>2</v>
      </c>
      <c r="FP37" s="3">
        <f t="shared" si="5"/>
        <v>9</v>
      </c>
      <c r="FQ37" s="3">
        <f t="shared" si="5"/>
        <v>12</v>
      </c>
      <c r="FR37" s="3">
        <f t="shared" si="5"/>
        <v>2</v>
      </c>
      <c r="FS37" s="3">
        <f t="shared" si="5"/>
        <v>13</v>
      </c>
      <c r="FT37" s="3">
        <f t="shared" si="5"/>
        <v>8</v>
      </c>
      <c r="FU37" s="3">
        <f t="shared" si="5"/>
        <v>0</v>
      </c>
      <c r="FV37" s="3">
        <f t="shared" si="5"/>
        <v>8</v>
      </c>
      <c r="FW37" s="3">
        <f t="shared" si="5"/>
        <v>15</v>
      </c>
      <c r="FX37" s="3">
        <f t="shared" si="5"/>
        <v>0</v>
      </c>
      <c r="FY37" s="3">
        <f t="shared" si="5"/>
        <v>8</v>
      </c>
      <c r="FZ37" s="3">
        <f t="shared" si="5"/>
        <v>15</v>
      </c>
      <c r="GA37" s="3">
        <f t="shared" si="5"/>
        <v>0</v>
      </c>
      <c r="GB37" s="3">
        <f t="shared" si="5"/>
        <v>9</v>
      </c>
      <c r="GC37" s="3">
        <f t="shared" si="5"/>
        <v>14</v>
      </c>
      <c r="GD37" s="3">
        <f t="shared" si="5"/>
        <v>0</v>
      </c>
      <c r="GE37" s="3">
        <f t="shared" si="5"/>
        <v>9</v>
      </c>
      <c r="GF37" s="3">
        <f t="shared" si="5"/>
        <v>14</v>
      </c>
      <c r="GG37" s="3">
        <f t="shared" si="5"/>
        <v>0</v>
      </c>
      <c r="GH37" s="3">
        <f t="shared" si="5"/>
        <v>10</v>
      </c>
      <c r="GI37" s="3">
        <f t="shared" si="5"/>
        <v>13</v>
      </c>
      <c r="GJ37" s="3">
        <f t="shared" si="5"/>
        <v>0</v>
      </c>
      <c r="GK37" s="3">
        <f t="shared" si="5"/>
        <v>8</v>
      </c>
      <c r="GL37" s="3">
        <f t="shared" si="5"/>
        <v>15</v>
      </c>
      <c r="GM37" s="3">
        <f t="shared" ref="GM37:HR37" si="6">SUM(GM14:GM36)</f>
        <v>0</v>
      </c>
      <c r="GN37" s="3">
        <f t="shared" si="6"/>
        <v>12</v>
      </c>
      <c r="GO37" s="3">
        <f t="shared" si="6"/>
        <v>11</v>
      </c>
      <c r="GP37" s="3">
        <f t="shared" si="6"/>
        <v>0</v>
      </c>
      <c r="GQ37" s="3">
        <f t="shared" si="6"/>
        <v>11</v>
      </c>
      <c r="GR37" s="3">
        <f t="shared" si="6"/>
        <v>12</v>
      </c>
    </row>
    <row r="38" spans="1:254" ht="37.5" customHeight="1" x14ac:dyDescent="0.3">
      <c r="A38" s="85" t="s">
        <v>842</v>
      </c>
      <c r="B38" s="86"/>
      <c r="C38" s="10">
        <f>C37/23%</f>
        <v>17.391304347826086</v>
      </c>
      <c r="D38" s="10">
        <f t="shared" ref="D38:BO38" si="7">D37/23%</f>
        <v>60.869565217391305</v>
      </c>
      <c r="E38" s="10">
        <f t="shared" si="7"/>
        <v>21.739130434782609</v>
      </c>
      <c r="F38" s="10">
        <f t="shared" si="7"/>
        <v>13.043478260869565</v>
      </c>
      <c r="G38" s="10">
        <f t="shared" si="7"/>
        <v>56.521739130434781</v>
      </c>
      <c r="H38" s="10">
        <f t="shared" si="7"/>
        <v>30.434782608695652</v>
      </c>
      <c r="I38" s="10">
        <f t="shared" si="7"/>
        <v>26.086956521739129</v>
      </c>
      <c r="J38" s="10">
        <f t="shared" si="7"/>
        <v>47.826086956521735</v>
      </c>
      <c r="K38" s="10">
        <f t="shared" si="7"/>
        <v>26.086956521739129</v>
      </c>
      <c r="L38" s="10">
        <f t="shared" si="7"/>
        <v>13.043478260869565</v>
      </c>
      <c r="M38" s="10">
        <f t="shared" si="7"/>
        <v>47.826086956521735</v>
      </c>
      <c r="N38" s="10">
        <f t="shared" si="7"/>
        <v>39.130434782608695</v>
      </c>
      <c r="O38" s="10">
        <f t="shared" si="7"/>
        <v>13.043478260869565</v>
      </c>
      <c r="P38" s="10">
        <f t="shared" si="7"/>
        <v>52.173913043478258</v>
      </c>
      <c r="Q38" s="10">
        <f t="shared" si="7"/>
        <v>34.782608695652172</v>
      </c>
      <c r="R38" s="10">
        <f t="shared" si="7"/>
        <v>13.043478260869565</v>
      </c>
      <c r="S38" s="10">
        <f t="shared" si="7"/>
        <v>47.826086956521735</v>
      </c>
      <c r="T38" s="10">
        <f t="shared" si="7"/>
        <v>39.130434782608695</v>
      </c>
      <c r="U38" s="10">
        <f t="shared" si="7"/>
        <v>0</v>
      </c>
      <c r="V38" s="10">
        <f t="shared" si="7"/>
        <v>34.782608695652172</v>
      </c>
      <c r="W38" s="10">
        <f t="shared" si="7"/>
        <v>65.217391304347828</v>
      </c>
      <c r="X38" s="10">
        <f t="shared" si="7"/>
        <v>0</v>
      </c>
      <c r="Y38" s="10">
        <f t="shared" si="7"/>
        <v>34.782608695652172</v>
      </c>
      <c r="Z38" s="10">
        <f t="shared" si="7"/>
        <v>65.217391304347828</v>
      </c>
      <c r="AA38" s="10">
        <f t="shared" si="7"/>
        <v>0</v>
      </c>
      <c r="AB38" s="10">
        <f t="shared" si="7"/>
        <v>34.782608695652172</v>
      </c>
      <c r="AC38" s="10">
        <f t="shared" si="7"/>
        <v>65.217391304347828</v>
      </c>
      <c r="AD38" s="10">
        <f t="shared" si="7"/>
        <v>0</v>
      </c>
      <c r="AE38" s="10">
        <f t="shared" si="7"/>
        <v>34.782608695652172</v>
      </c>
      <c r="AF38" s="10">
        <f t="shared" si="7"/>
        <v>65.217391304347828</v>
      </c>
      <c r="AG38" s="10">
        <f t="shared" si="7"/>
        <v>0</v>
      </c>
      <c r="AH38" s="10">
        <f t="shared" si="7"/>
        <v>34.782608695652172</v>
      </c>
      <c r="AI38" s="10">
        <f t="shared" si="7"/>
        <v>65.217391304347828</v>
      </c>
      <c r="AJ38" s="10">
        <f t="shared" si="7"/>
        <v>0</v>
      </c>
      <c r="AK38" s="10">
        <f t="shared" si="7"/>
        <v>34.782608695652172</v>
      </c>
      <c r="AL38" s="10">
        <f t="shared" si="7"/>
        <v>65.217391304347828</v>
      </c>
      <c r="AM38" s="10">
        <f t="shared" si="7"/>
        <v>0</v>
      </c>
      <c r="AN38" s="10">
        <f t="shared" si="7"/>
        <v>34.782608695652172</v>
      </c>
      <c r="AO38" s="10">
        <f t="shared" si="7"/>
        <v>65.217391304347828</v>
      </c>
      <c r="AP38" s="10">
        <f t="shared" si="7"/>
        <v>0</v>
      </c>
      <c r="AQ38" s="10">
        <f t="shared" si="7"/>
        <v>34.782608695652172</v>
      </c>
      <c r="AR38" s="10">
        <f t="shared" si="7"/>
        <v>65.217391304347828</v>
      </c>
      <c r="AS38" s="10">
        <f t="shared" si="7"/>
        <v>0</v>
      </c>
      <c r="AT38" s="10">
        <f t="shared" si="7"/>
        <v>34.782608695652172</v>
      </c>
      <c r="AU38" s="10">
        <f t="shared" si="7"/>
        <v>65.217391304347828</v>
      </c>
      <c r="AV38" s="10">
        <f t="shared" si="7"/>
        <v>0</v>
      </c>
      <c r="AW38" s="10">
        <f t="shared" si="7"/>
        <v>34.782608695652172</v>
      </c>
      <c r="AX38" s="10">
        <f t="shared" si="7"/>
        <v>65.217391304347828</v>
      </c>
      <c r="AY38" s="10">
        <f t="shared" si="7"/>
        <v>0</v>
      </c>
      <c r="AZ38" s="10">
        <f t="shared" si="7"/>
        <v>39.130434782608695</v>
      </c>
      <c r="BA38" s="10">
        <f t="shared" si="7"/>
        <v>60.869565217391305</v>
      </c>
      <c r="BB38" s="10">
        <f t="shared" si="7"/>
        <v>0</v>
      </c>
      <c r="BC38" s="10">
        <f t="shared" si="7"/>
        <v>34.782608695652172</v>
      </c>
      <c r="BD38" s="10">
        <f t="shared" si="7"/>
        <v>65.217391304347828</v>
      </c>
      <c r="BE38" s="10">
        <f t="shared" si="7"/>
        <v>0</v>
      </c>
      <c r="BF38" s="10">
        <f t="shared" si="7"/>
        <v>34.782608695652172</v>
      </c>
      <c r="BG38" s="10">
        <f t="shared" si="7"/>
        <v>65.217391304347828</v>
      </c>
      <c r="BH38" s="10">
        <f t="shared" si="7"/>
        <v>0</v>
      </c>
      <c r="BI38" s="10">
        <f t="shared" si="7"/>
        <v>39.130434782608695</v>
      </c>
      <c r="BJ38" s="10">
        <f t="shared" si="7"/>
        <v>60.869565217391305</v>
      </c>
      <c r="BK38" s="10">
        <f t="shared" si="7"/>
        <v>0</v>
      </c>
      <c r="BL38" s="10">
        <f t="shared" si="7"/>
        <v>39.130434782608695</v>
      </c>
      <c r="BM38" s="10">
        <f t="shared" si="7"/>
        <v>60.869565217391305</v>
      </c>
      <c r="BN38" s="10">
        <f t="shared" si="7"/>
        <v>0</v>
      </c>
      <c r="BO38" s="10">
        <f t="shared" si="7"/>
        <v>34.782608695652172</v>
      </c>
      <c r="BP38" s="10">
        <f t="shared" ref="BP38:EA38" si="8">BP37/23%</f>
        <v>65.217391304347828</v>
      </c>
      <c r="BQ38" s="10">
        <f t="shared" si="8"/>
        <v>0</v>
      </c>
      <c r="BR38" s="10">
        <f t="shared" si="8"/>
        <v>34.782608695652172</v>
      </c>
      <c r="BS38" s="10">
        <f t="shared" si="8"/>
        <v>65.217391304347828</v>
      </c>
      <c r="BT38" s="10">
        <f t="shared" si="8"/>
        <v>0</v>
      </c>
      <c r="BU38" s="10">
        <f t="shared" si="8"/>
        <v>39.130434782608695</v>
      </c>
      <c r="BV38" s="10">
        <f t="shared" si="8"/>
        <v>60.869565217391305</v>
      </c>
      <c r="BW38" s="10">
        <f t="shared" si="8"/>
        <v>0</v>
      </c>
      <c r="BX38" s="10">
        <f t="shared" si="8"/>
        <v>30.434782608695652</v>
      </c>
      <c r="BY38" s="10">
        <f t="shared" si="8"/>
        <v>69.565217391304344</v>
      </c>
      <c r="BZ38" s="10">
        <f t="shared" si="8"/>
        <v>0</v>
      </c>
      <c r="CA38" s="10">
        <f t="shared" si="8"/>
        <v>30.434782608695652</v>
      </c>
      <c r="CB38" s="10">
        <f t="shared" si="8"/>
        <v>69.565217391304344</v>
      </c>
      <c r="CC38" s="10">
        <f t="shared" si="8"/>
        <v>0</v>
      </c>
      <c r="CD38" s="10">
        <f t="shared" si="8"/>
        <v>34.782608695652172</v>
      </c>
      <c r="CE38" s="10">
        <f t="shared" si="8"/>
        <v>65.217391304347828</v>
      </c>
      <c r="CF38" s="10">
        <f t="shared" si="8"/>
        <v>0</v>
      </c>
      <c r="CG38" s="10">
        <f t="shared" si="8"/>
        <v>30.434782608695652</v>
      </c>
      <c r="CH38" s="10">
        <f t="shared" si="8"/>
        <v>69.565217391304344</v>
      </c>
      <c r="CI38" s="10">
        <f t="shared" si="8"/>
        <v>0</v>
      </c>
      <c r="CJ38" s="10">
        <f t="shared" si="8"/>
        <v>34.782608695652172</v>
      </c>
      <c r="CK38" s="10">
        <f t="shared" si="8"/>
        <v>65.217391304347828</v>
      </c>
      <c r="CL38" s="10">
        <f t="shared" si="8"/>
        <v>0</v>
      </c>
      <c r="CM38" s="10">
        <f t="shared" si="8"/>
        <v>34.782608695652172</v>
      </c>
      <c r="CN38" s="10">
        <f t="shared" si="8"/>
        <v>65.217391304347828</v>
      </c>
      <c r="CO38" s="10">
        <f t="shared" si="8"/>
        <v>8.695652173913043</v>
      </c>
      <c r="CP38" s="10">
        <f t="shared" si="8"/>
        <v>73.91304347826086</v>
      </c>
      <c r="CQ38" s="10">
        <f t="shared" si="8"/>
        <v>17.391304347826086</v>
      </c>
      <c r="CR38" s="10">
        <f t="shared" si="8"/>
        <v>8.695652173913043</v>
      </c>
      <c r="CS38" s="10">
        <f t="shared" si="8"/>
        <v>43.478260869565219</v>
      </c>
      <c r="CT38" s="10">
        <f t="shared" si="8"/>
        <v>47.826086956521735</v>
      </c>
      <c r="CU38" s="10">
        <f t="shared" si="8"/>
        <v>8.695652173913043</v>
      </c>
      <c r="CV38" s="10">
        <f t="shared" si="8"/>
        <v>52.173913043478258</v>
      </c>
      <c r="CW38" s="10">
        <f t="shared" si="8"/>
        <v>39.130434782608695</v>
      </c>
      <c r="CX38" s="10">
        <f t="shared" si="8"/>
        <v>8.695652173913043</v>
      </c>
      <c r="CY38" s="10">
        <f t="shared" si="8"/>
        <v>47.826086956521735</v>
      </c>
      <c r="CZ38" s="10">
        <f t="shared" si="8"/>
        <v>43.478260869565219</v>
      </c>
      <c r="DA38" s="10">
        <f t="shared" si="8"/>
        <v>8.695652173913043</v>
      </c>
      <c r="DB38" s="10">
        <f t="shared" si="8"/>
        <v>39.130434782608695</v>
      </c>
      <c r="DC38" s="10">
        <f t="shared" si="8"/>
        <v>52.173913043478258</v>
      </c>
      <c r="DD38" s="10">
        <f t="shared" si="8"/>
        <v>8.695652173913043</v>
      </c>
      <c r="DE38" s="10">
        <f t="shared" si="8"/>
        <v>56.521739130434781</v>
      </c>
      <c r="DF38" s="10">
        <f t="shared" si="8"/>
        <v>34.782608695652172</v>
      </c>
      <c r="DG38" s="10">
        <f t="shared" si="8"/>
        <v>8.695652173913043</v>
      </c>
      <c r="DH38" s="10">
        <f t="shared" si="8"/>
        <v>56.521739130434781</v>
      </c>
      <c r="DI38" s="10">
        <f t="shared" si="8"/>
        <v>34.782608695652172</v>
      </c>
      <c r="DJ38" s="10">
        <f t="shared" si="8"/>
        <v>8.695652173913043</v>
      </c>
      <c r="DK38" s="10">
        <f t="shared" si="8"/>
        <v>56.521739130434781</v>
      </c>
      <c r="DL38" s="10">
        <f t="shared" si="8"/>
        <v>34.782608695652172</v>
      </c>
      <c r="DM38" s="10">
        <f t="shared" si="8"/>
        <v>8.695652173913043</v>
      </c>
      <c r="DN38" s="10">
        <f t="shared" si="8"/>
        <v>39.130434782608695</v>
      </c>
      <c r="DO38" s="10">
        <f t="shared" si="8"/>
        <v>52.173913043478258</v>
      </c>
      <c r="DP38" s="10">
        <f t="shared" si="8"/>
        <v>8.695652173913043</v>
      </c>
      <c r="DQ38" s="10">
        <f t="shared" si="8"/>
        <v>34.782608695652172</v>
      </c>
      <c r="DR38" s="10">
        <f t="shared" si="8"/>
        <v>56.521739130434781</v>
      </c>
      <c r="DS38" s="10">
        <f t="shared" si="8"/>
        <v>8.695652173913043</v>
      </c>
      <c r="DT38" s="10">
        <f t="shared" si="8"/>
        <v>56.521739130434781</v>
      </c>
      <c r="DU38" s="10">
        <f t="shared" si="8"/>
        <v>34.782608695652172</v>
      </c>
      <c r="DV38" s="10">
        <f t="shared" si="8"/>
        <v>8.695652173913043</v>
      </c>
      <c r="DW38" s="10">
        <f t="shared" si="8"/>
        <v>39.130434782608695</v>
      </c>
      <c r="DX38" s="10">
        <f t="shared" si="8"/>
        <v>52.173913043478258</v>
      </c>
      <c r="DY38" s="10">
        <f t="shared" si="8"/>
        <v>8.695652173913043</v>
      </c>
      <c r="DZ38" s="10">
        <f t="shared" si="8"/>
        <v>47.826086956521735</v>
      </c>
      <c r="EA38" s="10">
        <f t="shared" si="8"/>
        <v>43.478260869565219</v>
      </c>
      <c r="EB38" s="10">
        <f t="shared" ref="EB38:GM38" si="9">EB37/23%</f>
        <v>8.695652173913043</v>
      </c>
      <c r="EC38" s="10">
        <f t="shared" si="9"/>
        <v>47.826086956521735</v>
      </c>
      <c r="ED38" s="10">
        <f t="shared" si="9"/>
        <v>43.478260869565219</v>
      </c>
      <c r="EE38" s="10">
        <f t="shared" si="9"/>
        <v>8.695652173913043</v>
      </c>
      <c r="EF38" s="10">
        <f t="shared" si="9"/>
        <v>52.173913043478258</v>
      </c>
      <c r="EG38" s="10">
        <f t="shared" si="9"/>
        <v>39.130434782608695</v>
      </c>
      <c r="EH38" s="10">
        <f t="shared" si="9"/>
        <v>8.695652173913043</v>
      </c>
      <c r="EI38" s="10">
        <f t="shared" si="9"/>
        <v>43.478260869565219</v>
      </c>
      <c r="EJ38" s="10">
        <f t="shared" si="9"/>
        <v>47.826086956521735</v>
      </c>
      <c r="EK38" s="10">
        <f t="shared" si="9"/>
        <v>8.695652173913043</v>
      </c>
      <c r="EL38" s="10">
        <f t="shared" si="9"/>
        <v>43.478260869565219</v>
      </c>
      <c r="EM38" s="10">
        <f t="shared" si="9"/>
        <v>47.826086956521735</v>
      </c>
      <c r="EN38" s="10">
        <f t="shared" si="9"/>
        <v>8.695652173913043</v>
      </c>
      <c r="EO38" s="10">
        <f t="shared" si="9"/>
        <v>47.826086956521735</v>
      </c>
      <c r="EP38" s="10">
        <f t="shared" si="9"/>
        <v>43.478260869565219</v>
      </c>
      <c r="EQ38" s="10">
        <f t="shared" si="9"/>
        <v>8.695652173913043</v>
      </c>
      <c r="ER38" s="10">
        <f t="shared" si="9"/>
        <v>52.173913043478258</v>
      </c>
      <c r="ES38" s="10">
        <f t="shared" si="9"/>
        <v>39.130434782608695</v>
      </c>
      <c r="ET38" s="10">
        <f t="shared" si="9"/>
        <v>8.695652173913043</v>
      </c>
      <c r="EU38" s="10">
        <f t="shared" si="9"/>
        <v>39.130434782608695</v>
      </c>
      <c r="EV38" s="10">
        <f t="shared" si="9"/>
        <v>52.173913043478258</v>
      </c>
      <c r="EW38" s="10">
        <f t="shared" si="9"/>
        <v>8.695652173913043</v>
      </c>
      <c r="EX38" s="10">
        <f t="shared" si="9"/>
        <v>47.826086956521735</v>
      </c>
      <c r="EY38" s="10">
        <f t="shared" si="9"/>
        <v>43.478260869565219</v>
      </c>
      <c r="EZ38" s="10">
        <f t="shared" si="9"/>
        <v>8.695652173913043</v>
      </c>
      <c r="FA38" s="10">
        <f t="shared" si="9"/>
        <v>47.826086956521735</v>
      </c>
      <c r="FB38" s="10">
        <f t="shared" si="9"/>
        <v>43.478260869565219</v>
      </c>
      <c r="FC38" s="10">
        <f t="shared" si="9"/>
        <v>8.695652173913043</v>
      </c>
      <c r="FD38" s="10">
        <f t="shared" si="9"/>
        <v>56.521739130434781</v>
      </c>
      <c r="FE38" s="10">
        <f t="shared" si="9"/>
        <v>34.782608695652172</v>
      </c>
      <c r="FF38" s="10">
        <f t="shared" si="9"/>
        <v>8.695652173913043</v>
      </c>
      <c r="FG38" s="10">
        <f t="shared" si="9"/>
        <v>47.826086956521735</v>
      </c>
      <c r="FH38" s="10">
        <f t="shared" si="9"/>
        <v>43.478260869565219</v>
      </c>
      <c r="FI38" s="10">
        <f t="shared" si="9"/>
        <v>8.695652173913043</v>
      </c>
      <c r="FJ38" s="10">
        <f t="shared" si="9"/>
        <v>52.173913043478258</v>
      </c>
      <c r="FK38" s="10">
        <f t="shared" si="9"/>
        <v>39.130434782608695</v>
      </c>
      <c r="FL38" s="10">
        <f t="shared" si="9"/>
        <v>8.695652173913043</v>
      </c>
      <c r="FM38" s="10">
        <f t="shared" si="9"/>
        <v>52.173913043478258</v>
      </c>
      <c r="FN38" s="10">
        <f t="shared" si="9"/>
        <v>39.130434782608695</v>
      </c>
      <c r="FO38" s="10">
        <f t="shared" si="9"/>
        <v>8.695652173913043</v>
      </c>
      <c r="FP38" s="10">
        <f t="shared" si="9"/>
        <v>39.130434782608695</v>
      </c>
      <c r="FQ38" s="10">
        <f t="shared" si="9"/>
        <v>52.173913043478258</v>
      </c>
      <c r="FR38" s="10">
        <f t="shared" si="9"/>
        <v>8.695652173913043</v>
      </c>
      <c r="FS38" s="10">
        <f t="shared" si="9"/>
        <v>56.521739130434781</v>
      </c>
      <c r="FT38" s="10">
        <f t="shared" si="9"/>
        <v>34.782608695652172</v>
      </c>
      <c r="FU38" s="10">
        <f t="shared" si="9"/>
        <v>0</v>
      </c>
      <c r="FV38" s="10">
        <f t="shared" si="9"/>
        <v>34.782608695652172</v>
      </c>
      <c r="FW38" s="10">
        <f t="shared" si="9"/>
        <v>65.217391304347828</v>
      </c>
      <c r="FX38" s="10">
        <f t="shared" si="9"/>
        <v>0</v>
      </c>
      <c r="FY38" s="10">
        <f t="shared" si="9"/>
        <v>34.782608695652172</v>
      </c>
      <c r="FZ38" s="10">
        <f t="shared" si="9"/>
        <v>65.217391304347828</v>
      </c>
      <c r="GA38" s="10">
        <f t="shared" si="9"/>
        <v>0</v>
      </c>
      <c r="GB38" s="10">
        <f t="shared" si="9"/>
        <v>39.130434782608695</v>
      </c>
      <c r="GC38" s="10">
        <f t="shared" si="9"/>
        <v>60.869565217391305</v>
      </c>
      <c r="GD38" s="10">
        <f t="shared" si="9"/>
        <v>0</v>
      </c>
      <c r="GE38" s="10">
        <f t="shared" si="9"/>
        <v>39.130434782608695</v>
      </c>
      <c r="GF38" s="10">
        <f t="shared" si="9"/>
        <v>60.869565217391305</v>
      </c>
      <c r="GG38" s="10">
        <f t="shared" si="9"/>
        <v>0</v>
      </c>
      <c r="GH38" s="10">
        <f t="shared" si="9"/>
        <v>43.478260869565219</v>
      </c>
      <c r="GI38" s="10">
        <f t="shared" si="9"/>
        <v>56.521739130434781</v>
      </c>
      <c r="GJ38" s="10">
        <f t="shared" si="9"/>
        <v>0</v>
      </c>
      <c r="GK38" s="10">
        <f t="shared" si="9"/>
        <v>34.782608695652172</v>
      </c>
      <c r="GL38" s="10">
        <f t="shared" si="9"/>
        <v>65.217391304347828</v>
      </c>
      <c r="GM38" s="10">
        <f t="shared" si="9"/>
        <v>0</v>
      </c>
      <c r="GN38" s="10">
        <f t="shared" ref="GN38:GR38" si="10">GN37/23%</f>
        <v>52.173913043478258</v>
      </c>
      <c r="GO38" s="10">
        <f t="shared" si="10"/>
        <v>47.826086956521735</v>
      </c>
      <c r="GP38" s="10">
        <f t="shared" si="10"/>
        <v>0</v>
      </c>
      <c r="GQ38" s="10">
        <f t="shared" si="10"/>
        <v>47.826086956521735</v>
      </c>
      <c r="GR38" s="10">
        <f t="shared" si="10"/>
        <v>52.173913043478258</v>
      </c>
    </row>
    <row r="40" spans="1:254" x14ac:dyDescent="0.3">
      <c r="B40" s="107" t="s">
        <v>811</v>
      </c>
      <c r="C40" s="107"/>
      <c r="D40" s="107"/>
      <c r="E40" s="107"/>
      <c r="F40" s="30"/>
      <c r="G40" s="30"/>
      <c r="H40" s="30"/>
      <c r="I40" s="30"/>
      <c r="J40" s="30"/>
      <c r="K40" s="30"/>
      <c r="L40" s="30"/>
      <c r="M40" s="30"/>
    </row>
    <row r="41" spans="1:254" x14ac:dyDescent="0.3">
      <c r="B41" s="4" t="s">
        <v>812</v>
      </c>
      <c r="C41" s="27" t="s">
        <v>830</v>
      </c>
      <c r="D41" s="35">
        <f>E41/100*22</f>
        <v>3.5072463768115938</v>
      </c>
      <c r="E41" s="35">
        <f>(C38+F38+I38+L38+O38+R38)/6</f>
        <v>15.942028985507244</v>
      </c>
      <c r="F41" s="63"/>
      <c r="G41" s="63"/>
      <c r="H41" s="63"/>
      <c r="I41" s="63"/>
      <c r="J41" s="63"/>
      <c r="K41" s="63"/>
      <c r="L41" s="63"/>
      <c r="M41" s="63"/>
      <c r="N41" s="64"/>
      <c r="O41" s="64"/>
      <c r="P41" s="64"/>
    </row>
    <row r="42" spans="1:254" x14ac:dyDescent="0.3">
      <c r="B42" s="4" t="s">
        <v>813</v>
      </c>
      <c r="C42" s="27" t="s">
        <v>830</v>
      </c>
      <c r="D42" s="35">
        <f t="shared" ref="D42:D43" si="11">E42/100*22</f>
        <v>11.478260869565217</v>
      </c>
      <c r="E42" s="35">
        <f>(D38+G38+J38+M38+P38+S38)/6</f>
        <v>52.173913043478258</v>
      </c>
      <c r="F42" s="63"/>
      <c r="G42" s="63"/>
      <c r="H42" s="63"/>
      <c r="I42" s="63"/>
      <c r="J42" s="63"/>
      <c r="K42" s="63"/>
      <c r="L42" s="63"/>
      <c r="M42" s="63"/>
      <c r="N42" s="64"/>
      <c r="O42" s="64"/>
      <c r="P42" s="64"/>
    </row>
    <row r="43" spans="1:254" x14ac:dyDescent="0.3">
      <c r="B43" s="4" t="s">
        <v>814</v>
      </c>
      <c r="C43" s="27" t="s">
        <v>830</v>
      </c>
      <c r="D43" s="35">
        <f t="shared" si="11"/>
        <v>7.0144927536231876</v>
      </c>
      <c r="E43" s="35">
        <f>(E38+H38+K38+N38+Q38+T38)/6</f>
        <v>31.884057971014489</v>
      </c>
      <c r="F43" s="63"/>
      <c r="G43" s="63"/>
      <c r="H43" s="63"/>
      <c r="I43" s="63"/>
      <c r="J43" s="63"/>
      <c r="K43" s="63"/>
      <c r="L43" s="63"/>
      <c r="M43" s="63"/>
      <c r="N43" s="64"/>
      <c r="O43" s="64"/>
      <c r="P43" s="64"/>
    </row>
    <row r="44" spans="1:254" x14ac:dyDescent="0.3">
      <c r="B44" s="27"/>
      <c r="C44" s="27"/>
      <c r="D44" s="34">
        <f>SUM(D41:D43)</f>
        <v>22</v>
      </c>
      <c r="E44" s="34">
        <f>SUM(E41:E43)</f>
        <v>99.999999999999986</v>
      </c>
      <c r="F44" s="63"/>
      <c r="G44" s="63"/>
      <c r="H44" s="63"/>
      <c r="I44" s="63"/>
      <c r="J44" s="63"/>
      <c r="K44" s="63"/>
      <c r="L44" s="63"/>
      <c r="M44" s="63"/>
      <c r="N44" s="64"/>
      <c r="O44" s="64"/>
      <c r="P44" s="64"/>
    </row>
    <row r="45" spans="1:254" ht="15" customHeight="1" x14ac:dyDescent="0.3">
      <c r="B45" s="27"/>
      <c r="C45" s="27"/>
      <c r="D45" s="108" t="s">
        <v>56</v>
      </c>
      <c r="E45" s="108"/>
      <c r="F45" s="109" t="s">
        <v>3</v>
      </c>
      <c r="G45" s="110"/>
      <c r="H45" s="111" t="s">
        <v>331</v>
      </c>
      <c r="I45" s="112"/>
      <c r="J45" s="63"/>
      <c r="K45" s="63"/>
      <c r="L45" s="63"/>
      <c r="M45" s="63"/>
      <c r="N45" s="64"/>
      <c r="O45" s="64"/>
      <c r="P45" s="64"/>
    </row>
    <row r="46" spans="1:254" x14ac:dyDescent="0.3">
      <c r="B46" s="4" t="s">
        <v>812</v>
      </c>
      <c r="C46" s="27" t="s">
        <v>831</v>
      </c>
      <c r="D46" s="35">
        <f>E46/100*22</f>
        <v>0</v>
      </c>
      <c r="E46" s="35">
        <f>(U38+X38+AA38+AD38+AG38+AJ38)/6</f>
        <v>0</v>
      </c>
      <c r="F46" s="35">
        <f>G46/100*22</f>
        <v>0</v>
      </c>
      <c r="G46" s="35">
        <f>(AM38+AP38+AS38+AV38+AY38+BB38)/6</f>
        <v>0</v>
      </c>
      <c r="H46" s="35">
        <f>I46/100*22</f>
        <v>0</v>
      </c>
      <c r="I46" s="35">
        <f>(BE38+BH38+BK38+BN38+BQ38+BT38)/6</f>
        <v>0</v>
      </c>
      <c r="J46" s="65"/>
      <c r="K46" s="65"/>
      <c r="L46" s="65"/>
      <c r="M46" s="65"/>
      <c r="N46" s="64"/>
      <c r="O46" s="64"/>
      <c r="P46" s="64"/>
    </row>
    <row r="47" spans="1:254" x14ac:dyDescent="0.3">
      <c r="B47" s="4" t="s">
        <v>813</v>
      </c>
      <c r="C47" s="27" t="s">
        <v>831</v>
      </c>
      <c r="D47" s="35">
        <f t="shared" ref="D47:D48" si="12">E47/100*22</f>
        <v>7.6521739130434794</v>
      </c>
      <c r="E47" s="35">
        <f>(V38+Y38+AB38+AE38+AH38+AK38)/6</f>
        <v>34.782608695652179</v>
      </c>
      <c r="F47" s="35">
        <f t="shared" ref="F47:F48" si="13">G47/100*22</f>
        <v>7.8115942028985508</v>
      </c>
      <c r="G47" s="35">
        <f>(AN38+AQ38+AT38+AW38+AZ38+BC38)/6</f>
        <v>35.507246376811594</v>
      </c>
      <c r="H47" s="35">
        <f t="shared" ref="H47:H48" si="14">I47/100*22</f>
        <v>8.1304347826086971</v>
      </c>
      <c r="I47" s="35">
        <f>(BF38+BI38+BL38+BO38+BR38+BU38)/6</f>
        <v>36.956521739130437</v>
      </c>
      <c r="J47" s="65"/>
      <c r="K47" s="65"/>
      <c r="L47" s="65"/>
      <c r="M47" s="65"/>
      <c r="N47" s="64"/>
      <c r="O47" s="64"/>
      <c r="P47" s="64"/>
    </row>
    <row r="48" spans="1:254" x14ac:dyDescent="0.3">
      <c r="B48" s="4" t="s">
        <v>814</v>
      </c>
      <c r="C48" s="27" t="s">
        <v>831</v>
      </c>
      <c r="D48" s="35">
        <f t="shared" si="12"/>
        <v>14.347826086956522</v>
      </c>
      <c r="E48" s="35">
        <f>(W38+Z38+AC38+AF38+AI38+AL38)/6</f>
        <v>65.217391304347828</v>
      </c>
      <c r="F48" s="35">
        <f t="shared" si="13"/>
        <v>14.188405797101449</v>
      </c>
      <c r="G48" s="35">
        <f>(AO38+AR38+AU38+AX38+BA38+BD38)/6</f>
        <v>64.492753623188406</v>
      </c>
      <c r="H48" s="35">
        <f t="shared" si="14"/>
        <v>13.869565217391305</v>
      </c>
      <c r="I48" s="35">
        <f>(BG38+BJ38+BM38+BP38+BS38+BV38)/6</f>
        <v>63.043478260869563</v>
      </c>
      <c r="J48" s="65"/>
      <c r="K48" s="65"/>
      <c r="L48" s="65"/>
      <c r="M48" s="65"/>
      <c r="N48" s="64"/>
      <c r="O48" s="64"/>
      <c r="P48" s="64"/>
    </row>
    <row r="49" spans="2:16" x14ac:dyDescent="0.3">
      <c r="B49" s="27"/>
      <c r="C49" s="27"/>
      <c r="D49" s="34">
        <f t="shared" ref="D49:I49" si="15">SUM(D46:D48)</f>
        <v>22</v>
      </c>
      <c r="E49" s="34">
        <f t="shared" si="15"/>
        <v>100</v>
      </c>
      <c r="F49" s="34">
        <f t="shared" si="15"/>
        <v>22</v>
      </c>
      <c r="G49" s="34">
        <f t="shared" si="15"/>
        <v>100</v>
      </c>
      <c r="H49" s="34">
        <f t="shared" si="15"/>
        <v>22</v>
      </c>
      <c r="I49" s="34">
        <f t="shared" si="15"/>
        <v>100</v>
      </c>
      <c r="J49" s="66"/>
      <c r="K49" s="66"/>
      <c r="L49" s="66"/>
      <c r="M49" s="66"/>
      <c r="N49" s="64"/>
      <c r="O49" s="64"/>
      <c r="P49" s="64"/>
    </row>
    <row r="50" spans="2:16" x14ac:dyDescent="0.3">
      <c r="B50" s="4" t="s">
        <v>812</v>
      </c>
      <c r="C50" s="27" t="s">
        <v>832</v>
      </c>
      <c r="D50" s="35">
        <f>E50/100*22</f>
        <v>0</v>
      </c>
      <c r="E50" s="35">
        <f>(BW38+BZ38+CC38+CF38+CI38+CL38)/6</f>
        <v>0</v>
      </c>
      <c r="F50" s="63"/>
      <c r="G50" s="63"/>
      <c r="H50" s="63"/>
      <c r="I50" s="63"/>
      <c r="J50" s="63"/>
      <c r="K50" s="63"/>
      <c r="L50" s="63"/>
      <c r="M50" s="63"/>
      <c r="N50" s="64"/>
      <c r="O50" s="64"/>
      <c r="P50" s="64"/>
    </row>
    <row r="51" spans="2:16" x14ac:dyDescent="0.3">
      <c r="B51" s="4" t="s">
        <v>813</v>
      </c>
      <c r="C51" s="27" t="s">
        <v>832</v>
      </c>
      <c r="D51" s="35">
        <f t="shared" ref="D51:D52" si="16">E51/100*22</f>
        <v>7.1739130434782608</v>
      </c>
      <c r="E51" s="35">
        <f>(BX38+CA38+CD38+CG38+CJ38+CM38)/6</f>
        <v>32.608695652173914</v>
      </c>
      <c r="F51" s="63"/>
      <c r="G51" s="63"/>
      <c r="H51" s="63"/>
      <c r="I51" s="63"/>
      <c r="J51" s="63"/>
      <c r="K51" s="63"/>
      <c r="L51" s="63"/>
      <c r="M51" s="63"/>
      <c r="N51" s="64"/>
      <c r="O51" s="64"/>
      <c r="P51" s="64"/>
    </row>
    <row r="52" spans="2:16" x14ac:dyDescent="0.3">
      <c r="B52" s="4" t="s">
        <v>814</v>
      </c>
      <c r="C52" s="27" t="s">
        <v>832</v>
      </c>
      <c r="D52" s="35">
        <f t="shared" si="16"/>
        <v>14.826086956521737</v>
      </c>
      <c r="E52" s="35">
        <f>(BY38+CB38+CE38+CH38+CK38+CN38)/6</f>
        <v>67.391304347826079</v>
      </c>
      <c r="F52" s="63"/>
      <c r="G52" s="63"/>
      <c r="H52" s="63"/>
      <c r="I52" s="63"/>
      <c r="J52" s="63"/>
      <c r="K52" s="63"/>
      <c r="L52" s="63"/>
      <c r="M52" s="63"/>
      <c r="N52" s="64"/>
      <c r="O52" s="64"/>
      <c r="P52" s="64"/>
    </row>
    <row r="53" spans="2:16" x14ac:dyDescent="0.3">
      <c r="B53" s="27"/>
      <c r="C53" s="27"/>
      <c r="D53" s="34">
        <f>SUM(D50:D52)</f>
        <v>21.999999999999996</v>
      </c>
      <c r="E53" s="34">
        <f>SUM(E50:E52)</f>
        <v>100</v>
      </c>
      <c r="F53" s="63"/>
      <c r="G53" s="63"/>
      <c r="H53" s="63"/>
      <c r="I53" s="63"/>
      <c r="J53" s="63"/>
      <c r="K53" s="63"/>
      <c r="L53" s="63"/>
      <c r="M53" s="63"/>
      <c r="N53" s="64"/>
      <c r="O53" s="64"/>
      <c r="P53" s="64"/>
    </row>
    <row r="54" spans="2:16" x14ac:dyDescent="0.3">
      <c r="B54" s="27"/>
      <c r="C54" s="27"/>
      <c r="D54" s="108" t="s">
        <v>159</v>
      </c>
      <c r="E54" s="108"/>
      <c r="F54" s="113" t="s">
        <v>116</v>
      </c>
      <c r="G54" s="114"/>
      <c r="H54" s="111" t="s">
        <v>174</v>
      </c>
      <c r="I54" s="112"/>
      <c r="J54" s="115" t="s">
        <v>186</v>
      </c>
      <c r="K54" s="115"/>
      <c r="L54" s="115" t="s">
        <v>117</v>
      </c>
      <c r="M54" s="115"/>
      <c r="N54" s="64"/>
      <c r="O54" s="64"/>
      <c r="P54" s="64"/>
    </row>
    <row r="55" spans="2:16" x14ac:dyDescent="0.3">
      <c r="B55" s="4" t="s">
        <v>812</v>
      </c>
      <c r="C55" s="27" t="s">
        <v>833</v>
      </c>
      <c r="D55" s="35">
        <f>E55/100*22</f>
        <v>1.9130434782608698</v>
      </c>
      <c r="E55" s="35">
        <f>(CO38+CR38+CU38+CX38+DA38+DD38)/6</f>
        <v>8.6956521739130448</v>
      </c>
      <c r="F55" s="35">
        <f>G55/100*22</f>
        <v>1.9130434782608698</v>
      </c>
      <c r="G55" s="35">
        <f>(DG38+DJ38+DM38+DP38+DS38+DV38)/6</f>
        <v>8.6956521739130448</v>
      </c>
      <c r="H55" s="35">
        <f>I55/100*22</f>
        <v>1.9130434782608698</v>
      </c>
      <c r="I55" s="35">
        <f>(DY38+EB38+EE38+EH38+EK38+EN38)/6</f>
        <v>8.6956521739130448</v>
      </c>
      <c r="J55" s="35">
        <f>K55/100*22</f>
        <v>1.9130434782608698</v>
      </c>
      <c r="K55" s="35">
        <f>(EQ38+ET38+EW38+EZ38+FC38+FF38)/6</f>
        <v>8.6956521739130448</v>
      </c>
      <c r="L55" s="35">
        <f>M55/100*22</f>
        <v>1.2753623188405798</v>
      </c>
      <c r="M55" s="35">
        <f>(FI38+FL38+FO38+FR38+FU38+FX38)/6</f>
        <v>5.7971014492753623</v>
      </c>
      <c r="N55" s="64"/>
      <c r="O55" s="64"/>
      <c r="P55" s="64"/>
    </row>
    <row r="56" spans="2:16" x14ac:dyDescent="0.3">
      <c r="B56" s="4" t="s">
        <v>813</v>
      </c>
      <c r="C56" s="27" t="s">
        <v>833</v>
      </c>
      <c r="D56" s="35">
        <f t="shared" ref="D56:D57" si="17">E56/100*22</f>
        <v>11.478260869565215</v>
      </c>
      <c r="E56" s="35">
        <f>(CP38+CS38+CV38+CY38+DB38+DE38)/6</f>
        <v>52.173913043478251</v>
      </c>
      <c r="F56" s="35">
        <f t="shared" ref="F56:F57" si="18">G56/100*22</f>
        <v>10.362318840579711</v>
      </c>
      <c r="G56" s="35">
        <f>(DH38+DK38+DN38+DQ38+DT38+DW38)/6</f>
        <v>47.10144927536232</v>
      </c>
      <c r="H56" s="35">
        <f t="shared" ref="H56:H57" si="19">I56/100*22</f>
        <v>10.362318840579709</v>
      </c>
      <c r="I56" s="35">
        <f>(DZ38+EC38+EF38+EI38+EL38+EO38)/6</f>
        <v>47.101449275362313</v>
      </c>
      <c r="J56" s="35">
        <f t="shared" ref="J56:J57" si="20">K56/100*22</f>
        <v>10.681159420289855</v>
      </c>
      <c r="K56" s="35">
        <f>(ER38+EU38+EX38+FA38+FD38+FG38)/6</f>
        <v>48.550724637681157</v>
      </c>
      <c r="L56" s="35">
        <f t="shared" ref="L56:L57" si="21">M56/100*22</f>
        <v>9.884057971014494</v>
      </c>
      <c r="M56" s="35">
        <f>(FJ38+FM38+FP38+FS38+FV38+FY38)/6</f>
        <v>44.927536231884062</v>
      </c>
      <c r="N56" s="64"/>
      <c r="O56" s="64"/>
      <c r="P56" s="64"/>
    </row>
    <row r="57" spans="2:16" x14ac:dyDescent="0.3">
      <c r="B57" s="4" t="s">
        <v>814</v>
      </c>
      <c r="C57" s="27" t="s">
        <v>833</v>
      </c>
      <c r="D57" s="35">
        <f t="shared" si="17"/>
        <v>8.6086956521739104</v>
      </c>
      <c r="E57" s="35">
        <f>(CQ38+CT38+CW38+CZ38+DC38+DF38)/6</f>
        <v>39.130434782608688</v>
      </c>
      <c r="F57" s="35">
        <f t="shared" si="18"/>
        <v>9.72463768115942</v>
      </c>
      <c r="G57" s="35">
        <f>(DI38+DL38+DO38+DR38+DU38+DX38)/6</f>
        <v>44.202898550724633</v>
      </c>
      <c r="H57" s="35">
        <f t="shared" si="19"/>
        <v>9.7246376811594217</v>
      </c>
      <c r="I57" s="35">
        <f>(EA38+ED38+EG38+EJ38+EM38+EP38)/6</f>
        <v>44.202898550724647</v>
      </c>
      <c r="J57" s="35">
        <f t="shared" si="20"/>
        <v>9.4057971014492736</v>
      </c>
      <c r="K57" s="35">
        <f>(ES38+EV38+EY38+FB38+FE38+FH38)/6</f>
        <v>42.75362318840579</v>
      </c>
      <c r="L57" s="35">
        <f t="shared" si="21"/>
        <v>10.840579710144926</v>
      </c>
      <c r="M57" s="35">
        <f>(FK38+FN38+FQ38+FT38+FW38+FZ38)/6</f>
        <v>49.275362318840571</v>
      </c>
      <c r="N57" s="64"/>
      <c r="O57" s="64"/>
      <c r="P57" s="64"/>
    </row>
    <row r="58" spans="2:16" x14ac:dyDescent="0.3">
      <c r="B58" s="27"/>
      <c r="C58" s="27"/>
      <c r="D58" s="34">
        <f t="shared" ref="D58:M58" si="22">SUM(D55:D57)</f>
        <v>21.999999999999993</v>
      </c>
      <c r="E58" s="34">
        <f t="shared" si="22"/>
        <v>99.999999999999986</v>
      </c>
      <c r="F58" s="34">
        <f t="shared" si="22"/>
        <v>22</v>
      </c>
      <c r="G58" s="34">
        <f t="shared" si="22"/>
        <v>100</v>
      </c>
      <c r="H58" s="34">
        <f t="shared" si="22"/>
        <v>22</v>
      </c>
      <c r="I58" s="34">
        <f t="shared" si="22"/>
        <v>100</v>
      </c>
      <c r="J58" s="34">
        <f t="shared" si="22"/>
        <v>22</v>
      </c>
      <c r="K58" s="34">
        <f t="shared" si="22"/>
        <v>100</v>
      </c>
      <c r="L58" s="34">
        <f t="shared" si="22"/>
        <v>22</v>
      </c>
      <c r="M58" s="34">
        <f t="shared" si="22"/>
        <v>100</v>
      </c>
      <c r="N58" s="64"/>
      <c r="O58" s="64"/>
      <c r="P58" s="64"/>
    </row>
    <row r="59" spans="2:16" x14ac:dyDescent="0.3">
      <c r="B59" s="4" t="s">
        <v>812</v>
      </c>
      <c r="C59" s="27" t="s">
        <v>834</v>
      </c>
      <c r="D59" s="35">
        <f>E59/100*22</f>
        <v>0</v>
      </c>
      <c r="E59" s="35">
        <f>(GA38+GD38+GG38+GJ38+GM38+GP38)/6</f>
        <v>0</v>
      </c>
      <c r="F59" s="63"/>
      <c r="G59" s="63"/>
      <c r="H59" s="63"/>
      <c r="I59" s="63"/>
      <c r="J59" s="63"/>
      <c r="K59" s="63"/>
      <c r="L59" s="63"/>
      <c r="M59" s="63"/>
      <c r="N59" s="64"/>
      <c r="O59" s="64"/>
      <c r="P59" s="64"/>
    </row>
    <row r="60" spans="2:16" x14ac:dyDescent="0.3">
      <c r="B60" s="4" t="s">
        <v>813</v>
      </c>
      <c r="C60" s="27" t="s">
        <v>834</v>
      </c>
      <c r="D60" s="35">
        <f t="shared" ref="D60:D61" si="23">E60/100*22</f>
        <v>9.4057971014492736</v>
      </c>
      <c r="E60" s="35">
        <f>(GB38+GE38+GH38+GK38+GN38+GQ38)/6</f>
        <v>42.75362318840579</v>
      </c>
      <c r="F60" s="63"/>
      <c r="G60" s="63"/>
      <c r="H60" s="63"/>
      <c r="I60" s="63"/>
      <c r="J60" s="63"/>
      <c r="K60" s="63"/>
      <c r="L60" s="63"/>
      <c r="M60" s="63"/>
      <c r="N60" s="64"/>
      <c r="O60" s="64"/>
      <c r="P60" s="64"/>
    </row>
    <row r="61" spans="2:16" x14ac:dyDescent="0.3">
      <c r="B61" s="4" t="s">
        <v>814</v>
      </c>
      <c r="C61" s="27" t="s">
        <v>834</v>
      </c>
      <c r="D61" s="35">
        <f t="shared" si="23"/>
        <v>12.594202898550723</v>
      </c>
      <c r="E61" s="35">
        <f>(GC38+GF38+GI38+GL38+GO38+GR38)/6</f>
        <v>57.246376811594196</v>
      </c>
      <c r="F61" s="63"/>
      <c r="G61" s="63"/>
      <c r="H61" s="63"/>
      <c r="I61" s="63"/>
      <c r="J61" s="63"/>
      <c r="K61" s="63"/>
      <c r="L61" s="63"/>
      <c r="M61" s="63"/>
      <c r="N61" s="64"/>
      <c r="O61" s="64"/>
      <c r="P61" s="64"/>
    </row>
    <row r="62" spans="2:16" x14ac:dyDescent="0.3">
      <c r="B62" s="27"/>
      <c r="C62" s="27"/>
      <c r="D62" s="34">
        <f>SUM(D59:D61)</f>
        <v>21.999999999999996</v>
      </c>
      <c r="E62" s="34">
        <f>SUM(E59:E61)</f>
        <v>99.999999999999986</v>
      </c>
      <c r="F62" s="63"/>
      <c r="G62" s="63"/>
      <c r="H62" s="63"/>
      <c r="I62" s="63"/>
      <c r="J62" s="63"/>
      <c r="K62" s="63"/>
      <c r="L62" s="63"/>
      <c r="M62" s="63"/>
      <c r="N62" s="64"/>
      <c r="O62" s="64"/>
      <c r="P62" s="64"/>
    </row>
  </sheetData>
  <mergeCells count="163">
    <mergeCell ref="B40:E40"/>
    <mergeCell ref="D45:E45"/>
    <mergeCell ref="F45:G45"/>
    <mergeCell ref="H45:I45"/>
    <mergeCell ref="D54:E54"/>
    <mergeCell ref="F54:G54"/>
    <mergeCell ref="H54:I54"/>
    <mergeCell ref="GP2:GQ2"/>
    <mergeCell ref="J54:K54"/>
    <mergeCell ref="L54:M5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7:B37"/>
    <mergeCell ref="A38:B3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 x14ac:dyDescent="0.3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2" hidden="1" customHeight="1" x14ac:dyDescent="0.3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2" hidden="1" customHeight="1" x14ac:dyDescent="0.3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399999999999999" hidden="1" customHeight="1" x14ac:dyDescent="0.3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 x14ac:dyDescent="0.3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 x14ac:dyDescent="0.3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6" x14ac:dyDescent="0.3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 x14ac:dyDescent="0.3">
      <c r="A12" s="88"/>
      <c r="B12" s="88"/>
      <c r="C12" s="87" t="s">
        <v>1339</v>
      </c>
      <c r="D12" s="87"/>
      <c r="E12" s="87"/>
      <c r="F12" s="87" t="s">
        <v>1340</v>
      </c>
      <c r="G12" s="87"/>
      <c r="H12" s="87"/>
      <c r="I12" s="87" t="s">
        <v>1341</v>
      </c>
      <c r="J12" s="87"/>
      <c r="K12" s="87"/>
      <c r="L12" s="87" t="s">
        <v>1342</v>
      </c>
      <c r="M12" s="87"/>
      <c r="N12" s="87"/>
      <c r="O12" s="87" t="s">
        <v>1343</v>
      </c>
      <c r="P12" s="87"/>
      <c r="Q12" s="87"/>
      <c r="R12" s="87" t="s">
        <v>1344</v>
      </c>
      <c r="S12" s="87"/>
      <c r="T12" s="87"/>
      <c r="U12" s="87" t="s">
        <v>1345</v>
      </c>
      <c r="V12" s="87"/>
      <c r="W12" s="87"/>
      <c r="X12" s="87" t="s">
        <v>1346</v>
      </c>
      <c r="Y12" s="87"/>
      <c r="Z12" s="87"/>
      <c r="AA12" s="87" t="s">
        <v>1347</v>
      </c>
      <c r="AB12" s="87"/>
      <c r="AC12" s="87"/>
      <c r="AD12" s="87" t="s">
        <v>1348</v>
      </c>
      <c r="AE12" s="87"/>
      <c r="AF12" s="87"/>
      <c r="AG12" s="87" t="s">
        <v>1349</v>
      </c>
      <c r="AH12" s="87"/>
      <c r="AI12" s="87"/>
      <c r="AJ12" s="87" t="s">
        <v>1350</v>
      </c>
      <c r="AK12" s="87"/>
      <c r="AL12" s="87"/>
      <c r="AM12" s="87" t="s">
        <v>1351</v>
      </c>
      <c r="AN12" s="87"/>
      <c r="AO12" s="87"/>
      <c r="AP12" s="87" t="s">
        <v>1352</v>
      </c>
      <c r="AQ12" s="87"/>
      <c r="AR12" s="87"/>
      <c r="AS12" s="87" t="s">
        <v>1353</v>
      </c>
      <c r="AT12" s="87"/>
      <c r="AU12" s="87"/>
      <c r="AV12" s="87" t="s">
        <v>1354</v>
      </c>
      <c r="AW12" s="87"/>
      <c r="AX12" s="87"/>
      <c r="AY12" s="87" t="s">
        <v>1355</v>
      </c>
      <c r="AZ12" s="87"/>
      <c r="BA12" s="87"/>
      <c r="BB12" s="87" t="s">
        <v>1356</v>
      </c>
      <c r="BC12" s="87"/>
      <c r="BD12" s="87"/>
      <c r="BE12" s="87" t="s">
        <v>1357</v>
      </c>
      <c r="BF12" s="87"/>
      <c r="BG12" s="87"/>
      <c r="BH12" s="87" t="s">
        <v>1358</v>
      </c>
      <c r="BI12" s="87"/>
      <c r="BJ12" s="87"/>
      <c r="BK12" s="87" t="s">
        <v>1359</v>
      </c>
      <c r="BL12" s="87"/>
      <c r="BM12" s="87"/>
      <c r="BN12" s="87" t="s">
        <v>1360</v>
      </c>
      <c r="BO12" s="87"/>
      <c r="BP12" s="87"/>
      <c r="BQ12" s="87" t="s">
        <v>1361</v>
      </c>
      <c r="BR12" s="87"/>
      <c r="BS12" s="87"/>
      <c r="BT12" s="87" t="s">
        <v>1362</v>
      </c>
      <c r="BU12" s="87"/>
      <c r="BV12" s="87"/>
      <c r="BW12" s="87" t="s">
        <v>1363</v>
      </c>
      <c r="BX12" s="87"/>
      <c r="BY12" s="87"/>
      <c r="BZ12" s="87" t="s">
        <v>1200</v>
      </c>
      <c r="CA12" s="87"/>
      <c r="CB12" s="87"/>
      <c r="CC12" s="87" t="s">
        <v>1364</v>
      </c>
      <c r="CD12" s="87"/>
      <c r="CE12" s="87"/>
      <c r="CF12" s="87" t="s">
        <v>1365</v>
      </c>
      <c r="CG12" s="87"/>
      <c r="CH12" s="87"/>
      <c r="CI12" s="87" t="s">
        <v>1366</v>
      </c>
      <c r="CJ12" s="87"/>
      <c r="CK12" s="87"/>
      <c r="CL12" s="87" t="s">
        <v>1367</v>
      </c>
      <c r="CM12" s="87"/>
      <c r="CN12" s="87"/>
      <c r="CO12" s="87" t="s">
        <v>1368</v>
      </c>
      <c r="CP12" s="87"/>
      <c r="CQ12" s="87"/>
      <c r="CR12" s="87" t="s">
        <v>1369</v>
      </c>
      <c r="CS12" s="87"/>
      <c r="CT12" s="87"/>
      <c r="CU12" s="87" t="s">
        <v>1370</v>
      </c>
      <c r="CV12" s="87"/>
      <c r="CW12" s="87"/>
      <c r="CX12" s="87" t="s">
        <v>1371</v>
      </c>
      <c r="CY12" s="87"/>
      <c r="CZ12" s="87"/>
      <c r="DA12" s="87" t="s">
        <v>1372</v>
      </c>
      <c r="DB12" s="87"/>
      <c r="DC12" s="87"/>
      <c r="DD12" s="87" t="s">
        <v>1373</v>
      </c>
      <c r="DE12" s="87"/>
      <c r="DF12" s="87"/>
      <c r="DG12" s="87" t="s">
        <v>1374</v>
      </c>
      <c r="DH12" s="87"/>
      <c r="DI12" s="87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1232</v>
      </c>
      <c r="EF12" s="87"/>
      <c r="EG12" s="87"/>
      <c r="EH12" s="87" t="s">
        <v>763</v>
      </c>
      <c r="EI12" s="87"/>
      <c r="EJ12" s="87"/>
      <c r="EK12" s="87" t="s">
        <v>1335</v>
      </c>
      <c r="EL12" s="87"/>
      <c r="EM12" s="87"/>
      <c r="EN12" s="87" t="s">
        <v>766</v>
      </c>
      <c r="EO12" s="87"/>
      <c r="EP12" s="87"/>
      <c r="EQ12" s="87" t="s">
        <v>1241</v>
      </c>
      <c r="ER12" s="87"/>
      <c r="ES12" s="87"/>
      <c r="ET12" s="87" t="s">
        <v>771</v>
      </c>
      <c r="EU12" s="87"/>
      <c r="EV12" s="87"/>
      <c r="EW12" s="87" t="s">
        <v>1244</v>
      </c>
      <c r="EX12" s="87"/>
      <c r="EY12" s="87"/>
      <c r="EZ12" s="87" t="s">
        <v>1246</v>
      </c>
      <c r="FA12" s="87"/>
      <c r="FB12" s="87"/>
      <c r="FC12" s="87" t="s">
        <v>1248</v>
      </c>
      <c r="FD12" s="87"/>
      <c r="FE12" s="87"/>
      <c r="FF12" s="87" t="s">
        <v>1336</v>
      </c>
      <c r="FG12" s="87"/>
      <c r="FH12" s="87"/>
      <c r="FI12" s="87" t="s">
        <v>1251</v>
      </c>
      <c r="FJ12" s="87"/>
      <c r="FK12" s="87"/>
      <c r="FL12" s="87" t="s">
        <v>775</v>
      </c>
      <c r="FM12" s="87"/>
      <c r="FN12" s="87"/>
      <c r="FO12" s="87" t="s">
        <v>1255</v>
      </c>
      <c r="FP12" s="87"/>
      <c r="FQ12" s="87"/>
      <c r="FR12" s="87" t="s">
        <v>1258</v>
      </c>
      <c r="FS12" s="87"/>
      <c r="FT12" s="87"/>
      <c r="FU12" s="87" t="s">
        <v>1262</v>
      </c>
      <c r="FV12" s="87"/>
      <c r="FW12" s="87"/>
      <c r="FX12" s="87" t="s">
        <v>1264</v>
      </c>
      <c r="FY12" s="87"/>
      <c r="FZ12" s="87"/>
      <c r="GA12" s="106" t="s">
        <v>1267</v>
      </c>
      <c r="GB12" s="106"/>
      <c r="GC12" s="106"/>
      <c r="GD12" s="87" t="s">
        <v>780</v>
      </c>
      <c r="GE12" s="87"/>
      <c r="GF12" s="87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7" t="s">
        <v>1285</v>
      </c>
      <c r="HC12" s="87"/>
      <c r="HD12" s="87"/>
      <c r="HE12" s="87" t="s">
        <v>1287</v>
      </c>
      <c r="HF12" s="87"/>
      <c r="HG12" s="87"/>
      <c r="HH12" s="87" t="s">
        <v>796</v>
      </c>
      <c r="HI12" s="87"/>
      <c r="HJ12" s="87"/>
      <c r="HK12" s="87" t="s">
        <v>1288</v>
      </c>
      <c r="HL12" s="87"/>
      <c r="HM12" s="87"/>
      <c r="HN12" s="87" t="s">
        <v>1291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1300</v>
      </c>
      <c r="IA12" s="87"/>
      <c r="IB12" s="87"/>
      <c r="IC12" s="87" t="s">
        <v>1304</v>
      </c>
      <c r="ID12" s="87"/>
      <c r="IE12" s="87"/>
      <c r="IF12" s="87" t="s">
        <v>802</v>
      </c>
      <c r="IG12" s="87"/>
      <c r="IH12" s="87"/>
      <c r="II12" s="87" t="s">
        <v>1309</v>
      </c>
      <c r="IJ12" s="87"/>
      <c r="IK12" s="87"/>
      <c r="IL12" s="87" t="s">
        <v>1310</v>
      </c>
      <c r="IM12" s="87"/>
      <c r="IN12" s="87"/>
      <c r="IO12" s="87" t="s">
        <v>1314</v>
      </c>
      <c r="IP12" s="87"/>
      <c r="IQ12" s="87"/>
      <c r="IR12" s="87" t="s">
        <v>1318</v>
      </c>
      <c r="IS12" s="87"/>
      <c r="IT12" s="87"/>
    </row>
    <row r="13" spans="1:293" ht="82.5" customHeight="1" x14ac:dyDescent="0.3">
      <c r="A13" s="88"/>
      <c r="B13" s="88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83" t="s">
        <v>278</v>
      </c>
      <c r="B39" s="8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5" t="s">
        <v>841</v>
      </c>
      <c r="B40" s="8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3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3">
      <c r="B47" s="27"/>
      <c r="C47" s="24"/>
      <c r="D47" s="119" t="s">
        <v>56</v>
      </c>
      <c r="E47" s="120"/>
      <c r="F47" s="73" t="s">
        <v>3</v>
      </c>
      <c r="G47" s="74"/>
      <c r="H47" s="75" t="s">
        <v>715</v>
      </c>
      <c r="I47" s="76"/>
      <c r="J47" s="75" t="s">
        <v>331</v>
      </c>
      <c r="K47" s="76"/>
      <c r="L47" s="30"/>
      <c r="M47" s="30"/>
    </row>
    <row r="48" spans="1:293" x14ac:dyDescent="0.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4"/>
      <c r="D56" s="121" t="s">
        <v>159</v>
      </c>
      <c r="E56" s="121"/>
      <c r="F56" s="70" t="s">
        <v>116</v>
      </c>
      <c r="G56" s="71"/>
      <c r="H56" s="75" t="s">
        <v>174</v>
      </c>
      <c r="I56" s="76"/>
      <c r="J56" s="105" t="s">
        <v>186</v>
      </c>
      <c r="K56" s="105"/>
      <c r="L56" s="105" t="s">
        <v>117</v>
      </c>
      <c r="M56" s="105"/>
    </row>
    <row r="57" spans="2:13" x14ac:dyDescent="0.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5" t="s">
        <v>1381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32" t="s">
        <v>0</v>
      </c>
      <c r="B4" s="132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 x14ac:dyDescent="0.3">
      <c r="A5" s="133"/>
      <c r="B5" s="133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26" t="s">
        <v>117</v>
      </c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8"/>
      <c r="HZ5" s="129" t="s">
        <v>139</v>
      </c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1"/>
    </row>
    <row r="6" spans="1:254" ht="15.6" x14ac:dyDescent="0.3">
      <c r="A6" s="133"/>
      <c r="B6" s="133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 x14ac:dyDescent="0.3">
      <c r="A7" s="133"/>
      <c r="B7" s="133"/>
      <c r="C7" s="87" t="s">
        <v>1339</v>
      </c>
      <c r="D7" s="87"/>
      <c r="E7" s="87"/>
      <c r="F7" s="87" t="s">
        <v>1340</v>
      </c>
      <c r="G7" s="87"/>
      <c r="H7" s="87"/>
      <c r="I7" s="87" t="s">
        <v>1341</v>
      </c>
      <c r="J7" s="87"/>
      <c r="K7" s="87"/>
      <c r="L7" s="87" t="s">
        <v>1342</v>
      </c>
      <c r="M7" s="87"/>
      <c r="N7" s="87"/>
      <c r="O7" s="87" t="s">
        <v>1343</v>
      </c>
      <c r="P7" s="87"/>
      <c r="Q7" s="87"/>
      <c r="R7" s="87" t="s">
        <v>1344</v>
      </c>
      <c r="S7" s="87"/>
      <c r="T7" s="87"/>
      <c r="U7" s="87" t="s">
        <v>1345</v>
      </c>
      <c r="V7" s="87"/>
      <c r="W7" s="87"/>
      <c r="X7" s="87" t="s">
        <v>1346</v>
      </c>
      <c r="Y7" s="87"/>
      <c r="Z7" s="87"/>
      <c r="AA7" s="87" t="s">
        <v>1347</v>
      </c>
      <c r="AB7" s="87"/>
      <c r="AC7" s="87"/>
      <c r="AD7" s="87" t="s">
        <v>1348</v>
      </c>
      <c r="AE7" s="87"/>
      <c r="AF7" s="87"/>
      <c r="AG7" s="87" t="s">
        <v>1349</v>
      </c>
      <c r="AH7" s="87"/>
      <c r="AI7" s="87"/>
      <c r="AJ7" s="87" t="s">
        <v>1350</v>
      </c>
      <c r="AK7" s="87"/>
      <c r="AL7" s="87"/>
      <c r="AM7" s="87" t="s">
        <v>1351</v>
      </c>
      <c r="AN7" s="87"/>
      <c r="AO7" s="87"/>
      <c r="AP7" s="87" t="s">
        <v>1352</v>
      </c>
      <c r="AQ7" s="87"/>
      <c r="AR7" s="87"/>
      <c r="AS7" s="87" t="s">
        <v>1353</v>
      </c>
      <c r="AT7" s="87"/>
      <c r="AU7" s="87"/>
      <c r="AV7" s="87" t="s">
        <v>1354</v>
      </c>
      <c r="AW7" s="87"/>
      <c r="AX7" s="87"/>
      <c r="AY7" s="87" t="s">
        <v>1355</v>
      </c>
      <c r="AZ7" s="87"/>
      <c r="BA7" s="87"/>
      <c r="BB7" s="87" t="s">
        <v>1356</v>
      </c>
      <c r="BC7" s="87"/>
      <c r="BD7" s="87"/>
      <c r="BE7" s="87" t="s">
        <v>1357</v>
      </c>
      <c r="BF7" s="87"/>
      <c r="BG7" s="87"/>
      <c r="BH7" s="87" t="s">
        <v>1358</v>
      </c>
      <c r="BI7" s="87"/>
      <c r="BJ7" s="87"/>
      <c r="BK7" s="87" t="s">
        <v>1359</v>
      </c>
      <c r="BL7" s="87"/>
      <c r="BM7" s="87"/>
      <c r="BN7" s="87" t="s">
        <v>1360</v>
      </c>
      <c r="BO7" s="87"/>
      <c r="BP7" s="87"/>
      <c r="BQ7" s="87" t="s">
        <v>1361</v>
      </c>
      <c r="BR7" s="87"/>
      <c r="BS7" s="87"/>
      <c r="BT7" s="87" t="s">
        <v>1362</v>
      </c>
      <c r="BU7" s="87"/>
      <c r="BV7" s="87"/>
      <c r="BW7" s="87" t="s">
        <v>1363</v>
      </c>
      <c r="BX7" s="87"/>
      <c r="BY7" s="87"/>
      <c r="BZ7" s="87" t="s">
        <v>1200</v>
      </c>
      <c r="CA7" s="87"/>
      <c r="CB7" s="87"/>
      <c r="CC7" s="87" t="s">
        <v>1364</v>
      </c>
      <c r="CD7" s="87"/>
      <c r="CE7" s="87"/>
      <c r="CF7" s="87" t="s">
        <v>1365</v>
      </c>
      <c r="CG7" s="87"/>
      <c r="CH7" s="87"/>
      <c r="CI7" s="87" t="s">
        <v>1366</v>
      </c>
      <c r="CJ7" s="87"/>
      <c r="CK7" s="87"/>
      <c r="CL7" s="87" t="s">
        <v>1367</v>
      </c>
      <c r="CM7" s="87"/>
      <c r="CN7" s="87"/>
      <c r="CO7" s="87" t="s">
        <v>1368</v>
      </c>
      <c r="CP7" s="87"/>
      <c r="CQ7" s="87"/>
      <c r="CR7" s="87" t="s">
        <v>1369</v>
      </c>
      <c r="CS7" s="87"/>
      <c r="CT7" s="87"/>
      <c r="CU7" s="87" t="s">
        <v>1370</v>
      </c>
      <c r="CV7" s="87"/>
      <c r="CW7" s="87"/>
      <c r="CX7" s="87" t="s">
        <v>1371</v>
      </c>
      <c r="CY7" s="87"/>
      <c r="CZ7" s="87"/>
      <c r="DA7" s="87" t="s">
        <v>1372</v>
      </c>
      <c r="DB7" s="87"/>
      <c r="DC7" s="87"/>
      <c r="DD7" s="87" t="s">
        <v>1373</v>
      </c>
      <c r="DE7" s="87"/>
      <c r="DF7" s="87"/>
      <c r="DG7" s="87" t="s">
        <v>1374</v>
      </c>
      <c r="DH7" s="87"/>
      <c r="DI7" s="87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7" t="s">
        <v>761</v>
      </c>
      <c r="DZ7" s="87"/>
      <c r="EA7" s="87"/>
      <c r="EB7" s="87" t="s">
        <v>762</v>
      </c>
      <c r="EC7" s="87"/>
      <c r="ED7" s="87"/>
      <c r="EE7" s="87" t="s">
        <v>1232</v>
      </c>
      <c r="EF7" s="87"/>
      <c r="EG7" s="87"/>
      <c r="EH7" s="87" t="s">
        <v>763</v>
      </c>
      <c r="EI7" s="87"/>
      <c r="EJ7" s="87"/>
      <c r="EK7" s="87" t="s">
        <v>1335</v>
      </c>
      <c r="EL7" s="87"/>
      <c r="EM7" s="87"/>
      <c r="EN7" s="87" t="s">
        <v>766</v>
      </c>
      <c r="EO7" s="87"/>
      <c r="EP7" s="87"/>
      <c r="EQ7" s="87" t="s">
        <v>1241</v>
      </c>
      <c r="ER7" s="87"/>
      <c r="ES7" s="87"/>
      <c r="ET7" s="87" t="s">
        <v>771</v>
      </c>
      <c r="EU7" s="87"/>
      <c r="EV7" s="87"/>
      <c r="EW7" s="87" t="s">
        <v>1244</v>
      </c>
      <c r="EX7" s="87"/>
      <c r="EY7" s="87"/>
      <c r="EZ7" s="87" t="s">
        <v>1246</v>
      </c>
      <c r="FA7" s="87"/>
      <c r="FB7" s="87"/>
      <c r="FC7" s="87" t="s">
        <v>1248</v>
      </c>
      <c r="FD7" s="87"/>
      <c r="FE7" s="87"/>
      <c r="FF7" s="87" t="s">
        <v>1336</v>
      </c>
      <c r="FG7" s="87"/>
      <c r="FH7" s="87"/>
      <c r="FI7" s="87" t="s">
        <v>1251</v>
      </c>
      <c r="FJ7" s="87"/>
      <c r="FK7" s="87"/>
      <c r="FL7" s="87" t="s">
        <v>775</v>
      </c>
      <c r="FM7" s="87"/>
      <c r="FN7" s="87"/>
      <c r="FO7" s="87" t="s">
        <v>1255</v>
      </c>
      <c r="FP7" s="87"/>
      <c r="FQ7" s="87"/>
      <c r="FR7" s="87" t="s">
        <v>1258</v>
      </c>
      <c r="FS7" s="87"/>
      <c r="FT7" s="87"/>
      <c r="FU7" s="87" t="s">
        <v>1262</v>
      </c>
      <c r="FV7" s="87"/>
      <c r="FW7" s="87"/>
      <c r="FX7" s="87" t="s">
        <v>1264</v>
      </c>
      <c r="FY7" s="87"/>
      <c r="FZ7" s="87"/>
      <c r="GA7" s="106" t="s">
        <v>1267</v>
      </c>
      <c r="GB7" s="106"/>
      <c r="GC7" s="106"/>
      <c r="GD7" s="87" t="s">
        <v>780</v>
      </c>
      <c r="GE7" s="87"/>
      <c r="GF7" s="87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7" t="s">
        <v>1285</v>
      </c>
      <c r="HC7" s="87"/>
      <c r="HD7" s="87"/>
      <c r="HE7" s="87" t="s">
        <v>1287</v>
      </c>
      <c r="HF7" s="87"/>
      <c r="HG7" s="87"/>
      <c r="HH7" s="87" t="s">
        <v>796</v>
      </c>
      <c r="HI7" s="87"/>
      <c r="HJ7" s="87"/>
      <c r="HK7" s="87" t="s">
        <v>1288</v>
      </c>
      <c r="HL7" s="87"/>
      <c r="HM7" s="87"/>
      <c r="HN7" s="87" t="s">
        <v>1291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1300</v>
      </c>
      <c r="IA7" s="87"/>
      <c r="IB7" s="87"/>
      <c r="IC7" s="87" t="s">
        <v>1304</v>
      </c>
      <c r="ID7" s="87"/>
      <c r="IE7" s="87"/>
      <c r="IF7" s="87" t="s">
        <v>802</v>
      </c>
      <c r="IG7" s="87"/>
      <c r="IH7" s="87"/>
      <c r="II7" s="87" t="s">
        <v>1309</v>
      </c>
      <c r="IJ7" s="87"/>
      <c r="IK7" s="87"/>
      <c r="IL7" s="87" t="s">
        <v>1310</v>
      </c>
      <c r="IM7" s="87"/>
      <c r="IN7" s="87"/>
      <c r="IO7" s="87" t="s">
        <v>1314</v>
      </c>
      <c r="IP7" s="87"/>
      <c r="IQ7" s="87"/>
      <c r="IR7" s="87" t="s">
        <v>1318</v>
      </c>
      <c r="IS7" s="87"/>
      <c r="IT7" s="87"/>
    </row>
    <row r="8" spans="1:254" ht="58.5" customHeight="1" x14ac:dyDescent="0.3">
      <c r="A8" s="134"/>
      <c r="B8" s="134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83" t="s">
        <v>278</v>
      </c>
      <c r="B34" s="8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85" t="s">
        <v>841</v>
      </c>
      <c r="B35" s="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3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3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3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3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3">
      <c r="B42" s="27"/>
      <c r="C42" s="27"/>
      <c r="D42" s="119" t="s">
        <v>56</v>
      </c>
      <c r="E42" s="120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0"/>
      <c r="M42" s="30"/>
    </row>
    <row r="43" spans="1:254" x14ac:dyDescent="0.3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3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3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3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3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3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3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3">
      <c r="B51" s="27"/>
      <c r="C51" s="27"/>
      <c r="D51" s="121" t="s">
        <v>159</v>
      </c>
      <c r="E51" s="121"/>
      <c r="F51" s="70" t="s">
        <v>116</v>
      </c>
      <c r="G51" s="71"/>
      <c r="H51" s="75" t="s">
        <v>174</v>
      </c>
      <c r="I51" s="76"/>
      <c r="J51" s="105" t="s">
        <v>186</v>
      </c>
      <c r="K51" s="105"/>
      <c r="L51" s="105" t="s">
        <v>117</v>
      </c>
      <c r="M51" s="105"/>
    </row>
    <row r="52" spans="2:13" x14ac:dyDescent="0.3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3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3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3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3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2024-10-12T06:49:26Z</dcterms:modified>
</cp:coreProperties>
</file>